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30" yWindow="65386" windowWidth="9645" windowHeight="12570" activeTab="0"/>
  </bookViews>
  <sheets>
    <sheet name="Instructor" sheetId="1" r:id="rId1"/>
    <sheet name="Assistant Prof" sheetId="2" r:id="rId2"/>
    <sheet name="Associate Prof" sheetId="3" r:id="rId3"/>
    <sheet name="Full Prof" sheetId="4" r:id="rId4"/>
    <sheet name="Teaching Asst" sheetId="5" r:id="rId5"/>
    <sheet name="Research Asst" sheetId="6" r:id="rId6"/>
    <sheet name="Exec and Admin" sheetId="7" r:id="rId7"/>
  </sheets>
  <definedNames>
    <definedName name="_xlnm.Print_Area" localSheetId="1">'Assistant Prof'!$A$6:$F$84</definedName>
    <definedName name="_xlnm.Print_Area" localSheetId="2">'Associate Prof'!$A$6:$F$84</definedName>
    <definedName name="_xlnm.Print_Area" localSheetId="3">'Full Prof'!$A$6:$F$84</definedName>
    <definedName name="_xlnm.Print_Area" localSheetId="0">'Instructor'!$A$6:$F$84</definedName>
    <definedName name="_xlnm.Print_Area" localSheetId="5">'Research Asst'!$A$6:$F$81</definedName>
    <definedName name="_xlnm.Print_Area" localSheetId="4">'Teaching Asst'!$A$6:$F$81</definedName>
    <definedName name="_xlnm.Print_Titles" localSheetId="1">'Assistant Prof'!$1:$5</definedName>
    <definedName name="_xlnm.Print_Titles" localSheetId="2">'Associate Prof'!$1:$5</definedName>
    <definedName name="_xlnm.Print_Titles" localSheetId="6">'Exec and Admin'!$1:$5</definedName>
    <definedName name="_xlnm.Print_Titles" localSheetId="3">'Full Prof'!$1:$5</definedName>
    <definedName name="_xlnm.Print_Titles" localSheetId="0">'Instructor'!$1:$5</definedName>
    <definedName name="_xlnm.Print_Titles" localSheetId="5">'Research Asst'!$1:$5</definedName>
    <definedName name="_xlnm.Print_Titles" localSheetId="4">'Teaching Asst'!$1:$5</definedName>
  </definedNames>
  <calcPr fullCalcOnLoad="1"/>
</workbook>
</file>

<file path=xl/sharedStrings.xml><?xml version="1.0" encoding="utf-8"?>
<sst xmlns="http://schemas.openxmlformats.org/spreadsheetml/2006/main" count="590" uniqueCount="240">
  <si>
    <t>Market Level</t>
  </si>
  <si>
    <t>College</t>
  </si>
  <si>
    <t xml:space="preserve">  Architecture</t>
  </si>
  <si>
    <t xml:space="preserve">  Landscape Arch.</t>
  </si>
  <si>
    <t xml:space="preserve">  Animal &amp; Veterinary Science</t>
  </si>
  <si>
    <t xml:space="preserve">  Family &amp; Consumer Sci.</t>
  </si>
  <si>
    <t xml:space="preserve">  Accounting</t>
  </si>
  <si>
    <t>Education</t>
  </si>
  <si>
    <t>Engineering</t>
  </si>
  <si>
    <t xml:space="preserve">  Chemical Engineering</t>
  </si>
  <si>
    <t xml:space="preserve">  Computer Engineering</t>
  </si>
  <si>
    <t xml:space="preserve">  Computer Science</t>
  </si>
  <si>
    <t xml:space="preserve">  Fish &amp; Wildlife Res.</t>
  </si>
  <si>
    <t>Law</t>
  </si>
  <si>
    <t xml:space="preserve">  College</t>
  </si>
  <si>
    <t xml:space="preserve">  Biological Science</t>
  </si>
  <si>
    <t xml:space="preserve">  History</t>
  </si>
  <si>
    <t xml:space="preserve">  Philosophy</t>
  </si>
  <si>
    <t xml:space="preserve">  Physics</t>
  </si>
  <si>
    <t xml:space="preserve">  Political Science</t>
  </si>
  <si>
    <t xml:space="preserve">  Statistics</t>
  </si>
  <si>
    <t xml:space="preserve">  Geography</t>
  </si>
  <si>
    <t xml:space="preserve">  Civil Engineering</t>
  </si>
  <si>
    <t xml:space="preserve">    Market Level*</t>
  </si>
  <si>
    <t>CUPA Position No.</t>
  </si>
  <si>
    <t>Position Title</t>
  </si>
  <si>
    <t>Assoc. Budget Director</t>
  </si>
  <si>
    <t>Assoc. Registrar</t>
  </si>
  <si>
    <t>Asst. Registrar</t>
  </si>
  <si>
    <t>Chief Business Officer</t>
  </si>
  <si>
    <t>Chief Development Officer</t>
  </si>
  <si>
    <t>Chief Investment Officer</t>
  </si>
  <si>
    <t>Chief Planning-Budget Officer</t>
  </si>
  <si>
    <t>Chief Public Relations Officer</t>
  </si>
  <si>
    <t>Chief Research Officer</t>
  </si>
  <si>
    <t>Dean of Students</t>
  </si>
  <si>
    <t>Dean, Agriculture</t>
  </si>
  <si>
    <t>Dean, Architecture</t>
  </si>
  <si>
    <t>Dean, Business</t>
  </si>
  <si>
    <t>Dean, Continuing Education</t>
  </si>
  <si>
    <t>Dean, Education</t>
  </si>
  <si>
    <t>Dean, Engineering</t>
  </si>
  <si>
    <t>Dean, Graduate Programs</t>
  </si>
  <si>
    <t>Dean, Health Related Prof</t>
  </si>
  <si>
    <t>Dean, Law</t>
  </si>
  <si>
    <t>Dir. Academic Computing</t>
  </si>
  <si>
    <t>Dir. Admin. Computing</t>
  </si>
  <si>
    <t>Dir. Alumni Affairs</t>
  </si>
  <si>
    <t>Dir. Annual Giving</t>
  </si>
  <si>
    <t>Dir. Athletics</t>
  </si>
  <si>
    <t>Dir. Auxiliary Services</t>
  </si>
  <si>
    <t>Dir. Bookstore</t>
  </si>
  <si>
    <t>Dir. Conferences</t>
  </si>
  <si>
    <t>Dir. Educational Media Service</t>
  </si>
  <si>
    <t>Dir. Env Health-Safety</t>
  </si>
  <si>
    <t>Dir. Foreign Students</t>
  </si>
  <si>
    <t>Dir. Information Office</t>
  </si>
  <si>
    <t>Dir. Institutional Research</t>
  </si>
  <si>
    <t>Dir. Library Services</t>
  </si>
  <si>
    <t>Dir. Major Gifts</t>
  </si>
  <si>
    <t>Dir. Minority Affairs</t>
  </si>
  <si>
    <t>Dir. Planned Giving</t>
  </si>
  <si>
    <t>Dir. Publications</t>
  </si>
  <si>
    <t>Dir. Student Activities</t>
  </si>
  <si>
    <t>Dir. Student Counseling</t>
  </si>
  <si>
    <t>Dir. Student Financial Aid</t>
  </si>
  <si>
    <t>Dir. Student Housing</t>
  </si>
  <si>
    <t>Dir. Student Union</t>
  </si>
  <si>
    <t>Dir. Telecommunications/Network</t>
  </si>
  <si>
    <t>Housing Officer, Residence Life</t>
  </si>
  <si>
    <t>Registrar</t>
  </si>
  <si>
    <t>Dir. Distance Learning</t>
  </si>
  <si>
    <t>Dir. International Std Ed</t>
  </si>
  <si>
    <t>Chief  Admissions Officer</t>
  </si>
  <si>
    <t>Assoc. Dir. Admissions</t>
  </si>
  <si>
    <t>Assoc. Dir. Student Financial Aid</t>
  </si>
  <si>
    <t>Assoc. Dir. Student Housing</t>
  </si>
  <si>
    <t>Assoc. Dir. Inst Research</t>
  </si>
  <si>
    <t>Natural Resources</t>
  </si>
  <si>
    <t>within disciplines.</t>
  </si>
  <si>
    <t xml:space="preserve">  Chemistry </t>
  </si>
  <si>
    <t xml:space="preserve">  Mathematics </t>
  </si>
  <si>
    <t xml:space="preserve">  Music </t>
  </si>
  <si>
    <t xml:space="preserve">  English  </t>
  </si>
  <si>
    <t>University Faculty Salary Study.  There may be some variations in market level by specialties</t>
  </si>
  <si>
    <t xml:space="preserve">  Ag &amp; Ext. Ed</t>
  </si>
  <si>
    <t xml:space="preserve">  Ag Econ. &amp; Rural Sociology</t>
  </si>
  <si>
    <t xml:space="preserve">  Health, PE, Rec &amp; Dance</t>
  </si>
  <si>
    <t xml:space="preserve">  Materials Science &amp; Engineering</t>
  </si>
  <si>
    <t xml:space="preserve">  Forest Res. and Forest Products</t>
  </si>
  <si>
    <t xml:space="preserve">  Range Resources</t>
  </si>
  <si>
    <t xml:space="preserve">  Geological Sciences</t>
  </si>
  <si>
    <t xml:space="preserve">year sample of national salary averages for each discipline from the Oklahoma State </t>
  </si>
  <si>
    <t>Letters, Arts, and Social Sciences</t>
  </si>
  <si>
    <t>Business and Economics</t>
  </si>
  <si>
    <t>Science</t>
  </si>
  <si>
    <t>General Library</t>
  </si>
  <si>
    <t>Student Counseling Center</t>
  </si>
  <si>
    <t>With the exception of county extension, the 100% market level is calculated from a seven</t>
  </si>
  <si>
    <t xml:space="preserve">  Extension Cty BS  *</t>
  </si>
  <si>
    <t xml:space="preserve">  Extension Cty MS  *</t>
  </si>
  <si>
    <t xml:space="preserve">  Extension Cty PhD  *</t>
  </si>
  <si>
    <t>Dean, Arts &amp; Letters</t>
  </si>
  <si>
    <t>Dean, Sciences</t>
  </si>
  <si>
    <t>Chief Financial Officer</t>
  </si>
  <si>
    <t>Dir Union/Student Act</t>
  </si>
  <si>
    <t>Dean, Fine Arts</t>
  </si>
  <si>
    <t>Dean, Lib/Info Sciences</t>
  </si>
  <si>
    <t>Dir. Continuing Educ</t>
  </si>
  <si>
    <t>Chief Admin Officer</t>
  </si>
  <si>
    <t>Chief Planning Officer</t>
  </si>
  <si>
    <t>Bursar</t>
  </si>
  <si>
    <t>Chief  Phys. Plant, Fac. Off</t>
  </si>
  <si>
    <t>Sr Tech Licensing Off</t>
  </si>
  <si>
    <t>Assoc Dir. Publications</t>
  </si>
  <si>
    <t>Assoc Dir. Student Counseling</t>
  </si>
  <si>
    <t>Dir. Women's Center</t>
  </si>
  <si>
    <t>Asst Dir Campus Rec/Intramurals</t>
  </si>
  <si>
    <t xml:space="preserve">  Journalism &amp; Mass Media</t>
  </si>
  <si>
    <t>Art &amp; Architecture</t>
  </si>
  <si>
    <t xml:space="preserve">  Psychology &amp; Comm Studies</t>
  </si>
  <si>
    <t xml:space="preserve">  Theater Arts &amp; Film</t>
  </si>
  <si>
    <t xml:space="preserve">  For. Language &amp; Literatures</t>
  </si>
  <si>
    <t xml:space="preserve">  Soc, Anthro &amp; Criminal Justice</t>
  </si>
  <si>
    <t xml:space="preserve">  Food Science &amp; Toxicology</t>
  </si>
  <si>
    <t xml:space="preserve">  Microbiology, Molecular Biol, Biochem</t>
  </si>
  <si>
    <t xml:space="preserve">  Plant, Soil &amp; Entomol</t>
  </si>
  <si>
    <t xml:space="preserve">  Bio &amp; Ag Engineering</t>
  </si>
  <si>
    <t xml:space="preserve">  Adult, Career &amp; Technology Ed</t>
  </si>
  <si>
    <t xml:space="preserve">  Conservation Social Sciences</t>
  </si>
  <si>
    <t xml:space="preserve">  Curriculum &amp; Instruction</t>
  </si>
  <si>
    <t xml:space="preserve">  Art &amp; Design</t>
  </si>
  <si>
    <t>Asst/Assoc Dean, Architecture</t>
  </si>
  <si>
    <t>Ast/Assoc Dean, Agriculture</t>
  </si>
  <si>
    <t>Asst/Assoc Dean, Arts &amp; Letters</t>
  </si>
  <si>
    <t>Asst/Assoc Dean, Business</t>
  </si>
  <si>
    <t>Asst/Assoc Dean, Education</t>
  </si>
  <si>
    <t>Asst/Assoc Dean, Engineering</t>
  </si>
  <si>
    <t>Asst/Assoc Dean, Fine Arts</t>
  </si>
  <si>
    <t>Asst/Assoc Dean, Graduate Programs</t>
  </si>
  <si>
    <t>Asst/Assoc Dean, Law</t>
  </si>
  <si>
    <t>Asst/Assoc Dean, Lib/Info Sciences</t>
  </si>
  <si>
    <t>Asst/Assoc Dean, Sciences</t>
  </si>
  <si>
    <t>Dir. Marketing</t>
  </si>
  <si>
    <t>Teaching Assistants</t>
  </si>
  <si>
    <t>Research Assistants</t>
  </si>
  <si>
    <t>Instructors</t>
  </si>
  <si>
    <t>Executive and Administrative Postitions</t>
  </si>
  <si>
    <t>Full Professors</t>
  </si>
  <si>
    <t>Associate Professors</t>
  </si>
  <si>
    <t>Assistant Professors</t>
  </si>
  <si>
    <t>Environmental Science</t>
  </si>
  <si>
    <t xml:space="preserve">Some of these graduate assistant average salaries are based on small sample sizes, consider </t>
  </si>
  <si>
    <t>similar disciplines' averages to provide context for decision making.</t>
  </si>
  <si>
    <t>Agricultural and Life Sciences</t>
  </si>
  <si>
    <t xml:space="preserve">  Electrical &amp; Computer Engineering</t>
  </si>
  <si>
    <t xml:space="preserve">  Mechanical Engineering</t>
  </si>
  <si>
    <t xml:space="preserve">  Economics, Finance &amp; Info Systems</t>
  </si>
  <si>
    <t xml:space="preserve">  Mgmt, Marketing &amp; Operat</t>
  </si>
  <si>
    <t xml:space="preserve">  Coun, Sch Psy, Spec Ed, Ed Ldrship</t>
  </si>
  <si>
    <t>Exec Vice President/Vice Chancellor</t>
  </si>
  <si>
    <t>Chief Academic Affairs Officer &amp; Provost</t>
  </si>
  <si>
    <t>Head Librarian, Acquisitions</t>
  </si>
  <si>
    <t>Head Librarian, Technical Services</t>
  </si>
  <si>
    <t>Head Librarian, Pub/Access Services</t>
  </si>
  <si>
    <t>Chief Budget Officer</t>
  </si>
  <si>
    <t>Chief HR Officer</t>
  </si>
  <si>
    <t>Assoc. Dir. HR</t>
  </si>
  <si>
    <t>Dir/Mgr, Employee Benefits</t>
  </si>
  <si>
    <t>Dir/Mgr, Employee Relations</t>
  </si>
  <si>
    <t>Dir/Mgr, Employment</t>
  </si>
  <si>
    <t>Dir/Mgr, Compens &amp; Classification</t>
  </si>
  <si>
    <t>Dir/Mgr, HR Info Systems (HRIS)</t>
  </si>
  <si>
    <t>Assoc Dir AA/Equal Empoyment</t>
  </si>
  <si>
    <t>Dir. Aff. Action/Equal Employment</t>
  </si>
  <si>
    <t>Assoc. Dir. Phys. Plant/Facil Mgt</t>
  </si>
  <si>
    <t>Mgr, Landscape &amp; Grounds</t>
  </si>
  <si>
    <t>Mgr, Technical Trades</t>
  </si>
  <si>
    <t>Mgr, Building Maintenance Trades</t>
  </si>
  <si>
    <t>Mgr, Custodial Services</t>
  </si>
  <si>
    <t>Mgr, Power Plant</t>
  </si>
  <si>
    <t>Assoc/Asst Bursar</t>
  </si>
  <si>
    <t>Dir. Corp/Foundation Relations</t>
  </si>
  <si>
    <t>Chief Dev, Public Rel Off</t>
  </si>
  <si>
    <t>Dir. News Bureau/Service</t>
  </si>
  <si>
    <t>Chief Student Affairs/Life Officer</t>
  </si>
  <si>
    <t>Dir/Mgr Printing Services</t>
  </si>
  <si>
    <t>Assoc. VP  for Student Affairs</t>
  </si>
  <si>
    <t>Dir. Student Health Srvcs-Physician</t>
  </si>
  <si>
    <t>Dir. Campus Rec/Intramurals</t>
  </si>
  <si>
    <t>Chief Enrollment Mgt Officer</t>
  </si>
  <si>
    <t>Dir. Accounting</t>
  </si>
  <si>
    <t>Chief Legal Affairs Officer</t>
  </si>
  <si>
    <t>Principal Data Base Administrator</t>
  </si>
  <si>
    <t>Principal Systems Analyst</t>
  </si>
  <si>
    <t>A/A Athl Dir. Sports Information</t>
  </si>
  <si>
    <t>A/A Athl Dir.  Women's Athl Prgms</t>
  </si>
  <si>
    <t>Chief Executive Officer, Single Institution</t>
  </si>
  <si>
    <t>Ex Asst/Chief Staff CEO, Single Inst</t>
  </si>
  <si>
    <t>Dir. Learning Resources Ctr</t>
  </si>
  <si>
    <t>Assoc Dir. Academic Computing</t>
  </si>
  <si>
    <t>Dir. Sponsored Research/Prog</t>
  </si>
  <si>
    <t>Chief Technology Transfer Officer</t>
  </si>
  <si>
    <t>Dean, Honors Program</t>
  </si>
  <si>
    <t>Asst/Assoc Dean, Honors Program</t>
  </si>
  <si>
    <t>Dean, Cooperative Extension</t>
  </si>
  <si>
    <t>Dir/Mgr, Training &amp; Development</t>
  </si>
  <si>
    <t>Chief Information Officer</t>
  </si>
  <si>
    <t>Assoc Dir. Bookstore</t>
  </si>
  <si>
    <t>Assoc Dir. Admin Comp</t>
  </si>
  <si>
    <t>Dir/Mgr Payroll</t>
  </si>
  <si>
    <t>Assoc Dir. Purch/Materials Mgt</t>
  </si>
  <si>
    <t>Dir. Purchasing/Materials Mgt</t>
  </si>
  <si>
    <t>Dir. Campus Security/Safety</t>
  </si>
  <si>
    <t>Dir. Risk Mgt &amp; Insurance</t>
  </si>
  <si>
    <t>Chief Accouting Officer/Comptroller</t>
  </si>
  <si>
    <t>Housing Officer, Admin Operations</t>
  </si>
  <si>
    <t xml:space="preserve">Assoc/Asst Dir.  Student Union </t>
  </si>
  <si>
    <t>Dir. Career Dev-Placement</t>
  </si>
  <si>
    <t>Vice Provost</t>
  </si>
  <si>
    <t>Deputy Chief Info Officer</t>
  </si>
  <si>
    <t>Dir. Government, Legislative Rel.</t>
  </si>
  <si>
    <t>Head Librarian, Collection Devel</t>
  </si>
  <si>
    <t>Dir. Dev for Instit School/College</t>
  </si>
  <si>
    <t>Dean, Natural Resources**</t>
  </si>
  <si>
    <t>Asst/Assoc Dean, Natural Resources**</t>
  </si>
  <si>
    <t>** Sample size too small to estimate reliably</t>
  </si>
  <si>
    <t>Dir. Admissions &amp; Fin Aid***</t>
  </si>
  <si>
    <t>Asst/Assoc Dean, Coop Extension***</t>
  </si>
  <si>
    <t>A/A Athl Dir. Men's Athl Progms***</t>
  </si>
  <si>
    <t>Chief Audit Officer^</t>
  </si>
  <si>
    <t>^Chief Audit Officer replaced Dir. Internal Audit on CUPA 2008-09 AdComp_Survey_Report</t>
  </si>
  <si>
    <t>*** Data for this position are median salary from "All Doctorate-Granting Inst." column because avg salary was redacted due to small numbers.</t>
  </si>
  <si>
    <t>2009-10 Academic Year  Market Salaries</t>
  </si>
  <si>
    <t>2008-09</t>
  </si>
  <si>
    <t>** Data for this position are not included in CUPA; thus the market level for the Dean of Natural Resources (use Education) and Assoc/Assist Dean of Natural Resources (use Education) are substituted.</t>
  </si>
  <si>
    <t>* The 100% market level is from the 2008-09 CUPA Administrative Compensation Survey, Table 9: Unweighted Median Salary by Budget Quartile - Doctorate Granting Institutions, Quartile 2: $292.7M-$543.4M.</t>
  </si>
  <si>
    <t xml:space="preserve">  Law </t>
  </si>
  <si>
    <t>change</t>
  </si>
  <si>
    <t>*County Extension peer data provided by Agricultural Extension. Data is from previous year.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</si>
</sst>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#,##0.0"/>
    <numFmt numFmtId="170" formatCode="_(* #,##0.000_);_(* \(#,##0.000\);_(* &quot;-&quot;???_);_(@_)"/>
    <numFmt numFmtId="171" formatCode="0.0%"/>
    <numFmt numFmtId="172" formatCode="#,##0.0000"/>
  </numFmts>
  <fonts count="44">
    <font>
      <sz val="10"/>
      <name val="Arial"/>
      <family val="0"/>
    </font>
    <font>
      <sz val="10"/>
      <name val="Garamond"/>
      <family val="1"/>
    </font>
    <font>
      <sz val="12"/>
      <name val="Garamond"/>
      <family val="1"/>
    </font>
    <font>
      <b/>
      <sz val="10"/>
      <name val="Garamond"/>
      <family val="1"/>
    </font>
    <font>
      <b/>
      <sz val="12"/>
      <name val="Garamond"/>
      <family val="1"/>
    </font>
    <font>
      <sz val="11"/>
      <name val="Garamond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168" fontId="1" fillId="0" borderId="0" xfId="42" applyNumberFormat="1" applyFont="1" applyBorder="1" applyAlignment="1">
      <alignment/>
    </xf>
    <xf numFmtId="168" fontId="3" fillId="0" borderId="0" xfId="42" applyNumberFormat="1" applyFont="1" applyBorder="1" applyAlignment="1">
      <alignment/>
    </xf>
    <xf numFmtId="168" fontId="1" fillId="0" borderId="10" xfId="42" applyNumberFormat="1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68" fontId="1" fillId="0" borderId="0" xfId="42" applyNumberFormat="1" applyFont="1" applyFill="1" applyBorder="1" applyAlignment="1">
      <alignment/>
    </xf>
    <xf numFmtId="168" fontId="3" fillId="0" borderId="0" xfId="42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68" fontId="1" fillId="0" borderId="10" xfId="42" applyNumberFormat="1" applyFont="1" applyFill="1" applyBorder="1" applyAlignment="1">
      <alignment/>
    </xf>
    <xf numFmtId="168" fontId="3" fillId="0" borderId="10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168" fontId="1" fillId="0" borderId="11" xfId="42" applyNumberFormat="1" applyFont="1" applyBorder="1" applyAlignment="1">
      <alignment/>
    </xf>
    <xf numFmtId="9" fontId="4" fillId="0" borderId="10" xfId="0" applyNumberFormat="1" applyFont="1" applyBorder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9" fontId="4" fillId="33" borderId="10" xfId="0" applyNumberFormat="1" applyFont="1" applyFill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6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4" fillId="33" borderId="10" xfId="0" applyFont="1" applyFill="1" applyBorder="1" applyAlignment="1">
      <alignment horizontal="centerContinuous"/>
    </xf>
    <xf numFmtId="0" fontId="4" fillId="33" borderId="0" xfId="0" applyFont="1" applyFill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1" fillId="0" borderId="12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0" xfId="0" applyBorder="1" applyAlignment="1">
      <alignment/>
    </xf>
    <xf numFmtId="0" fontId="1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7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4" fillId="33" borderId="16" xfId="0" applyFont="1" applyFill="1" applyBorder="1" applyAlignment="1">
      <alignment horizontal="centerContinuous"/>
    </xf>
    <xf numFmtId="0" fontId="2" fillId="33" borderId="11" xfId="0" applyFont="1" applyFill="1" applyBorder="1" applyAlignment="1">
      <alignment horizontal="centerContinuous"/>
    </xf>
    <xf numFmtId="0" fontId="0" fillId="33" borderId="13" xfId="0" applyFill="1" applyBorder="1" applyAlignment="1">
      <alignment/>
    </xf>
    <xf numFmtId="0" fontId="4" fillId="33" borderId="17" xfId="0" applyFont="1" applyFill="1" applyBorder="1" applyAlignment="1">
      <alignment horizontal="centerContinuous"/>
    </xf>
    <xf numFmtId="0" fontId="0" fillId="33" borderId="15" xfId="0" applyFill="1" applyBorder="1" applyAlignment="1">
      <alignment/>
    </xf>
    <xf numFmtId="0" fontId="2" fillId="33" borderId="13" xfId="0" applyFont="1" applyFill="1" applyBorder="1" applyAlignment="1">
      <alignment horizontal="centerContinuous"/>
    </xf>
    <xf numFmtId="0" fontId="4" fillId="33" borderId="15" xfId="0" applyFont="1" applyFill="1" applyBorder="1" applyAlignment="1">
      <alignment horizontal="centerContinuous"/>
    </xf>
    <xf numFmtId="0" fontId="0" fillId="33" borderId="16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0" borderId="14" xfId="0" applyFill="1" applyBorder="1" applyAlignment="1">
      <alignment/>
    </xf>
    <xf numFmtId="168" fontId="3" fillId="0" borderId="11" xfId="42" applyNumberFormat="1" applyFont="1" applyFill="1" applyBorder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" fontId="4" fillId="33" borderId="16" xfId="0" applyNumberFormat="1" applyFont="1" applyFill="1" applyBorder="1" applyAlignment="1">
      <alignment horizontal="centerContinuous"/>
    </xf>
    <xf numFmtId="1" fontId="4" fillId="33" borderId="17" xfId="0" applyNumberFormat="1" applyFont="1" applyFill="1" applyBorder="1" applyAlignment="1">
      <alignment horizontal="centerContinuous"/>
    </xf>
    <xf numFmtId="1" fontId="0" fillId="0" borderId="12" xfId="0" applyNumberFormat="1" applyBorder="1" applyAlignment="1">
      <alignment/>
    </xf>
    <xf numFmtId="1" fontId="4" fillId="0" borderId="17" xfId="0" applyNumberFormat="1" applyFont="1" applyBorder="1" applyAlignment="1">
      <alignment/>
    </xf>
    <xf numFmtId="1" fontId="1" fillId="0" borderId="16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1" fontId="1" fillId="0" borderId="17" xfId="0" applyNumberFormat="1" applyFont="1" applyBorder="1" applyAlignment="1">
      <alignment horizontal="left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168" fontId="3" fillId="0" borderId="0" xfId="42" applyNumberFormat="1" applyFont="1" applyFill="1" applyBorder="1" applyAlignment="1">
      <alignment horizontal="center" vertical="center"/>
    </xf>
    <xf numFmtId="9" fontId="4" fillId="33" borderId="10" xfId="0" applyNumberFormat="1" applyFont="1" applyFill="1" applyBorder="1" applyAlignment="1">
      <alignment horizontal="center"/>
    </xf>
    <xf numFmtId="3" fontId="2" fillId="33" borderId="11" xfId="0" applyNumberFormat="1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3" fontId="1" fillId="33" borderId="0" xfId="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3" fontId="3" fillId="0" borderId="0" xfId="42" applyNumberFormat="1" applyFont="1" applyFill="1" applyBorder="1" applyAlignment="1">
      <alignment horizontal="center"/>
    </xf>
    <xf numFmtId="3" fontId="3" fillId="0" borderId="0" xfId="42" applyNumberFormat="1" applyFont="1" applyBorder="1" applyAlignment="1">
      <alignment horizontal="center"/>
    </xf>
    <xf numFmtId="3" fontId="3" fillId="0" borderId="10" xfId="42" applyNumberFormat="1" applyFont="1" applyFill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1" fillId="0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3" fillId="0" borderId="0" xfId="59" applyNumberFormat="1" applyFont="1" applyFill="1" applyAlignment="1">
      <alignment horizontal="center"/>
      <protection/>
    </xf>
    <xf numFmtId="0" fontId="9" fillId="0" borderId="0" xfId="0" applyFont="1" applyAlignment="1">
      <alignment/>
    </xf>
    <xf numFmtId="0" fontId="4" fillId="33" borderId="11" xfId="0" applyFont="1" applyFill="1" applyBorder="1" applyAlignment="1">
      <alignment horizontal="centerContinuous"/>
    </xf>
    <xf numFmtId="0" fontId="9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171" fontId="0" fillId="0" borderId="0" xfId="62" applyNumberFormat="1" applyFont="1" applyAlignment="1">
      <alignment/>
    </xf>
    <xf numFmtId="168" fontId="1" fillId="0" borderId="11" xfId="42" applyNumberFormat="1" applyFont="1" applyFill="1" applyBorder="1" applyAlignment="1">
      <alignment/>
    </xf>
    <xf numFmtId="3" fontId="0" fillId="0" borderId="11" xfId="0" applyNumberFormat="1" applyBorder="1" applyAlignment="1">
      <alignment horizontal="center"/>
    </xf>
    <xf numFmtId="0" fontId="0" fillId="0" borderId="0" xfId="62" applyNumberFormat="1" applyFont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2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OKcomp98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30.7109375" style="0" customWidth="1"/>
    <col min="3" max="3" width="9.28125" style="0" customWidth="1"/>
    <col min="4" max="4" width="9.28125" style="109" customWidth="1"/>
    <col min="5" max="5" width="9.00390625" style="0" customWidth="1"/>
    <col min="6" max="6" width="6.00390625" style="0" customWidth="1"/>
    <col min="7" max="7" width="1.7109375" style="0" customWidth="1"/>
    <col min="9" max="9" width="9.28125" style="109" customWidth="1"/>
    <col min="10" max="10" width="9.140625" style="118" customWidth="1"/>
  </cols>
  <sheetData>
    <row r="1" spans="1:9" ht="15.75">
      <c r="A1" s="58" t="s">
        <v>233</v>
      </c>
      <c r="B1" s="59"/>
      <c r="C1" s="59"/>
      <c r="D1" s="94"/>
      <c r="E1" s="59"/>
      <c r="F1" s="63"/>
      <c r="I1" s="94"/>
    </row>
    <row r="2" spans="1:9" ht="13.5" customHeight="1" thickBot="1">
      <c r="A2" s="61" t="s">
        <v>146</v>
      </c>
      <c r="B2" s="43"/>
      <c r="C2" s="43"/>
      <c r="D2" s="95"/>
      <c r="E2" s="43"/>
      <c r="F2" s="64"/>
      <c r="I2" s="95"/>
    </row>
    <row r="3" spans="1:9" ht="12.75">
      <c r="A3" s="71"/>
      <c r="B3" s="28"/>
      <c r="C3" s="28"/>
      <c r="D3" s="96"/>
      <c r="E3" s="28"/>
      <c r="F3" s="66"/>
      <c r="I3" s="96"/>
    </row>
    <row r="4" spans="1:9" ht="15.75">
      <c r="A4" s="72"/>
      <c r="B4" s="29"/>
      <c r="C4" s="44" t="s">
        <v>0</v>
      </c>
      <c r="D4" s="97"/>
      <c r="E4" s="44"/>
      <c r="F4" s="68"/>
      <c r="I4" s="97" t="s">
        <v>234</v>
      </c>
    </row>
    <row r="5" spans="1:10" ht="16.5" thickBot="1">
      <c r="A5" s="73"/>
      <c r="B5" s="30" t="s">
        <v>1</v>
      </c>
      <c r="C5" s="31">
        <v>0.85</v>
      </c>
      <c r="D5" s="93">
        <v>1</v>
      </c>
      <c r="E5" s="31">
        <v>1.25</v>
      </c>
      <c r="F5" s="70"/>
      <c r="I5" s="93">
        <v>1</v>
      </c>
      <c r="J5" s="118" t="s">
        <v>238</v>
      </c>
    </row>
    <row r="6" spans="1:9" ht="12.75">
      <c r="A6" s="37"/>
      <c r="B6" s="38" t="s">
        <v>93</v>
      </c>
      <c r="C6" s="39"/>
      <c r="D6" s="98"/>
      <c r="E6" s="39"/>
      <c r="F6" s="40"/>
      <c r="I6" s="98"/>
    </row>
    <row r="7" spans="1:10" ht="12.75">
      <c r="A7" s="41"/>
      <c r="B7" s="16" t="s">
        <v>83</v>
      </c>
      <c r="C7" s="18">
        <f aca="true" t="shared" si="0" ref="C7:C16">D7*0.85</f>
        <v>30741.1</v>
      </c>
      <c r="D7" s="110">
        <v>36166</v>
      </c>
      <c r="E7" s="18">
        <f aca="true" t="shared" si="1" ref="E7:E16">D7*1.25</f>
        <v>45207.5</v>
      </c>
      <c r="F7" s="42"/>
      <c r="I7" s="110">
        <v>37273.61571428571</v>
      </c>
      <c r="J7" s="118">
        <f>(D7-I7)/I7</f>
        <v>-0.029715810850654886</v>
      </c>
    </row>
    <row r="8" spans="1:10" ht="12.75">
      <c r="A8" s="41"/>
      <c r="B8" s="16" t="s">
        <v>122</v>
      </c>
      <c r="C8" s="18">
        <f t="shared" si="0"/>
        <v>31086.2</v>
      </c>
      <c r="D8" s="99">
        <v>36572</v>
      </c>
      <c r="E8" s="18">
        <f t="shared" si="1"/>
        <v>45715</v>
      </c>
      <c r="F8" s="42"/>
      <c r="I8" s="99">
        <v>36492</v>
      </c>
      <c r="J8" s="118">
        <f aca="true" t="shared" si="2" ref="J8:J44">(D8-I8)/I8</f>
        <v>0.0021922613175490518</v>
      </c>
    </row>
    <row r="9" spans="1:10" ht="12.75">
      <c r="A9" s="41"/>
      <c r="B9" s="16" t="s">
        <v>16</v>
      </c>
      <c r="C9" s="18">
        <f t="shared" si="0"/>
        <v>32813.4</v>
      </c>
      <c r="D9" s="99">
        <v>38604</v>
      </c>
      <c r="E9" s="18">
        <f t="shared" si="1"/>
        <v>48255</v>
      </c>
      <c r="F9" s="42"/>
      <c r="I9" s="99">
        <v>41582</v>
      </c>
      <c r="J9" s="118">
        <f t="shared" si="2"/>
        <v>-0.07161752681448703</v>
      </c>
    </row>
    <row r="10" spans="1:10" ht="12.75">
      <c r="A10" s="41"/>
      <c r="B10" s="16" t="s">
        <v>118</v>
      </c>
      <c r="C10" s="18">
        <f t="shared" si="0"/>
        <v>42083.5</v>
      </c>
      <c r="D10" s="99">
        <v>49510</v>
      </c>
      <c r="E10" s="18">
        <f t="shared" si="1"/>
        <v>61887.5</v>
      </c>
      <c r="F10" s="42"/>
      <c r="I10" s="99">
        <v>54667</v>
      </c>
      <c r="J10" s="118">
        <f t="shared" si="2"/>
        <v>-0.09433479064152048</v>
      </c>
    </row>
    <row r="11" spans="1:10" ht="12.75">
      <c r="A11" s="41"/>
      <c r="B11" s="16" t="s">
        <v>82</v>
      </c>
      <c r="C11" s="18">
        <f t="shared" si="0"/>
        <v>36206.6</v>
      </c>
      <c r="D11" s="99">
        <v>42596</v>
      </c>
      <c r="E11" s="18">
        <f t="shared" si="1"/>
        <v>53245</v>
      </c>
      <c r="F11" s="42"/>
      <c r="I11" s="99">
        <v>42496</v>
      </c>
      <c r="J11" s="118">
        <f t="shared" si="2"/>
        <v>0.00235316265060241</v>
      </c>
    </row>
    <row r="12" spans="1:10" ht="12.75">
      <c r="A12" s="41"/>
      <c r="B12" s="16" t="s">
        <v>17</v>
      </c>
      <c r="C12" s="18">
        <f t="shared" si="0"/>
        <v>31682.05</v>
      </c>
      <c r="D12" s="99">
        <v>37273</v>
      </c>
      <c r="E12" s="18">
        <f t="shared" si="1"/>
        <v>46591.25</v>
      </c>
      <c r="F12" s="42"/>
      <c r="I12" s="99">
        <v>37341</v>
      </c>
      <c r="J12" s="118">
        <f t="shared" si="2"/>
        <v>-0.001821054604857931</v>
      </c>
    </row>
    <row r="13" spans="1:10" ht="12.75">
      <c r="A13" s="41"/>
      <c r="B13" s="16" t="s">
        <v>19</v>
      </c>
      <c r="C13" s="18">
        <f t="shared" si="0"/>
        <v>39770.65</v>
      </c>
      <c r="D13" s="99">
        <v>46789</v>
      </c>
      <c r="E13" s="18">
        <f t="shared" si="1"/>
        <v>58486.25</v>
      </c>
      <c r="F13" s="42"/>
      <c r="I13" s="99">
        <v>45875</v>
      </c>
      <c r="J13" s="118">
        <f t="shared" si="2"/>
        <v>0.019923705722070844</v>
      </c>
    </row>
    <row r="14" spans="1:10" ht="12.75">
      <c r="A14" s="41"/>
      <c r="B14" s="16" t="s">
        <v>120</v>
      </c>
      <c r="C14" s="18">
        <f t="shared" si="0"/>
        <v>39955.95</v>
      </c>
      <c r="D14" s="99">
        <v>47007</v>
      </c>
      <c r="E14" s="18">
        <f t="shared" si="1"/>
        <v>58758.75</v>
      </c>
      <c r="F14" s="42"/>
      <c r="I14" s="99">
        <v>46336</v>
      </c>
      <c r="J14" s="118">
        <f t="shared" si="2"/>
        <v>0.01448118093922652</v>
      </c>
    </row>
    <row r="15" spans="1:10" ht="12.75">
      <c r="A15" s="41"/>
      <c r="B15" s="16" t="s">
        <v>123</v>
      </c>
      <c r="C15" s="18">
        <f t="shared" si="0"/>
        <v>38482.049999999996</v>
      </c>
      <c r="D15" s="99">
        <v>45273</v>
      </c>
      <c r="E15" s="18">
        <f t="shared" si="1"/>
        <v>56591.25</v>
      </c>
      <c r="F15" s="42"/>
      <c r="I15" s="99">
        <v>43723</v>
      </c>
      <c r="J15" s="118">
        <f t="shared" si="2"/>
        <v>0.035450449420213616</v>
      </c>
    </row>
    <row r="16" spans="1:10" ht="12.75">
      <c r="A16" s="41"/>
      <c r="B16" s="16" t="s">
        <v>121</v>
      </c>
      <c r="C16" s="18">
        <f t="shared" si="0"/>
        <v>35216.35</v>
      </c>
      <c r="D16" s="99">
        <v>41431</v>
      </c>
      <c r="E16" s="18">
        <f t="shared" si="1"/>
        <v>51788.75</v>
      </c>
      <c r="F16" s="42"/>
      <c r="I16" s="99">
        <v>41666</v>
      </c>
      <c r="J16" s="118">
        <f t="shared" si="2"/>
        <v>-0.005640090241443863</v>
      </c>
    </row>
    <row r="17" spans="1:6" ht="12.75">
      <c r="A17" s="41"/>
      <c r="B17" s="16"/>
      <c r="C17" s="18"/>
      <c r="E17" s="18"/>
      <c r="F17" s="42"/>
    </row>
    <row r="18" spans="1:6" ht="12.75">
      <c r="A18" s="41"/>
      <c r="B18" s="17" t="s">
        <v>119</v>
      </c>
      <c r="C18" s="18"/>
      <c r="E18" s="18"/>
      <c r="F18" s="42"/>
    </row>
    <row r="19" spans="1:10" ht="12.75">
      <c r="A19" s="41"/>
      <c r="B19" s="16" t="s">
        <v>2</v>
      </c>
      <c r="C19" s="18">
        <f>D19*0.85</f>
        <v>40052.85</v>
      </c>
      <c r="D19" s="99">
        <v>47121</v>
      </c>
      <c r="E19" s="18">
        <f>D19*1.25</f>
        <v>58901.25</v>
      </c>
      <c r="F19" s="42"/>
      <c r="I19" s="99">
        <v>52330</v>
      </c>
      <c r="J19" s="118">
        <f t="shared" si="2"/>
        <v>-0.09954137206191477</v>
      </c>
    </row>
    <row r="20" spans="1:10" ht="12.75">
      <c r="A20" s="41"/>
      <c r="B20" s="16" t="s">
        <v>131</v>
      </c>
      <c r="C20" s="18">
        <f aca="true" t="shared" si="3" ref="C20:C76">D20*0.85</f>
        <v>32743.7</v>
      </c>
      <c r="D20" s="99">
        <v>38522</v>
      </c>
      <c r="E20" s="18">
        <f aca="true" t="shared" si="4" ref="E20:E76">D20*1.25</f>
        <v>48152.5</v>
      </c>
      <c r="F20" s="42"/>
      <c r="I20" s="99">
        <v>36940</v>
      </c>
      <c r="J20" s="118">
        <f t="shared" si="2"/>
        <v>0.04282620465619924</v>
      </c>
    </row>
    <row r="21" spans="1:10" ht="12.75">
      <c r="A21" s="41"/>
      <c r="B21" s="16" t="s">
        <v>3</v>
      </c>
      <c r="C21" s="18">
        <f t="shared" si="3"/>
        <v>45033</v>
      </c>
      <c r="D21" s="99">
        <v>52980</v>
      </c>
      <c r="E21" s="18">
        <f t="shared" si="4"/>
        <v>66225</v>
      </c>
      <c r="F21" s="42"/>
      <c r="I21" s="99">
        <v>55286</v>
      </c>
      <c r="J21" s="118">
        <f t="shared" si="2"/>
        <v>-0.041710378757732515</v>
      </c>
    </row>
    <row r="22" spans="1:6" ht="12.75">
      <c r="A22" s="41"/>
      <c r="B22" s="16"/>
      <c r="C22" s="18"/>
      <c r="E22" s="18"/>
      <c r="F22" s="42"/>
    </row>
    <row r="23" spans="1:6" ht="12.75">
      <c r="A23" s="41"/>
      <c r="B23" s="17" t="s">
        <v>154</v>
      </c>
      <c r="C23" s="18"/>
      <c r="E23" s="18"/>
      <c r="F23" s="42"/>
    </row>
    <row r="24" spans="1:10" ht="12.75">
      <c r="A24" s="41"/>
      <c r="B24" s="16" t="s">
        <v>86</v>
      </c>
      <c r="C24" s="18">
        <f t="shared" si="3"/>
        <v>48992.299999999996</v>
      </c>
      <c r="D24" s="99">
        <v>57638</v>
      </c>
      <c r="E24" s="18">
        <f t="shared" si="4"/>
        <v>72047.5</v>
      </c>
      <c r="F24" s="42"/>
      <c r="I24" s="99">
        <v>56546</v>
      </c>
      <c r="J24" s="118">
        <f t="shared" si="2"/>
        <v>0.01931171081950978</v>
      </c>
    </row>
    <row r="25" spans="1:10" ht="12.75">
      <c r="A25" s="41"/>
      <c r="B25" s="16" t="s">
        <v>85</v>
      </c>
      <c r="C25" s="18">
        <f t="shared" si="3"/>
        <v>43423.1</v>
      </c>
      <c r="D25" s="99">
        <v>51086</v>
      </c>
      <c r="E25" s="18">
        <f t="shared" si="4"/>
        <v>63857.5</v>
      </c>
      <c r="F25" s="42"/>
      <c r="I25" s="99">
        <v>43835</v>
      </c>
      <c r="J25" s="118">
        <f t="shared" si="2"/>
        <v>0.16541576365917646</v>
      </c>
    </row>
    <row r="26" spans="1:10" ht="12.75">
      <c r="A26" s="41"/>
      <c r="B26" s="16" t="s">
        <v>4</v>
      </c>
      <c r="C26" s="18">
        <f t="shared" si="3"/>
        <v>39848</v>
      </c>
      <c r="D26" s="99">
        <v>46880</v>
      </c>
      <c r="E26" s="18">
        <f t="shared" si="4"/>
        <v>58600</v>
      </c>
      <c r="F26" s="42"/>
      <c r="I26" s="99">
        <v>48399</v>
      </c>
      <c r="J26" s="118">
        <f t="shared" si="2"/>
        <v>-0.031384945969958056</v>
      </c>
    </row>
    <row r="27" spans="1:10" ht="12.75">
      <c r="A27" s="41"/>
      <c r="B27" s="16" t="s">
        <v>127</v>
      </c>
      <c r="C27" s="18">
        <f t="shared" si="3"/>
        <v>44076.75</v>
      </c>
      <c r="D27" s="99">
        <v>51855</v>
      </c>
      <c r="E27" s="18">
        <f t="shared" si="4"/>
        <v>64818.75</v>
      </c>
      <c r="F27" s="42"/>
      <c r="I27" s="99">
        <v>51092</v>
      </c>
      <c r="J27" s="118">
        <f t="shared" si="2"/>
        <v>0.014933844828936038</v>
      </c>
    </row>
    <row r="28" spans="1:10" ht="12.75">
      <c r="A28" s="41"/>
      <c r="B28" s="16" t="s">
        <v>5</v>
      </c>
      <c r="C28" s="18">
        <f t="shared" si="3"/>
        <v>39324.4</v>
      </c>
      <c r="D28" s="99">
        <v>46264</v>
      </c>
      <c r="E28" s="18">
        <f t="shared" si="4"/>
        <v>57830</v>
      </c>
      <c r="F28" s="42"/>
      <c r="I28" s="99">
        <v>46145</v>
      </c>
      <c r="J28" s="118">
        <f t="shared" si="2"/>
        <v>0.0025788276086249865</v>
      </c>
    </row>
    <row r="29" spans="1:10" ht="12.75">
      <c r="A29" s="41"/>
      <c r="B29" s="16" t="s">
        <v>124</v>
      </c>
      <c r="C29" s="18">
        <f t="shared" si="3"/>
        <v>40641.049999999996</v>
      </c>
      <c r="D29" s="99">
        <v>47813</v>
      </c>
      <c r="E29" s="18">
        <f t="shared" si="4"/>
        <v>59766.25</v>
      </c>
      <c r="F29" s="42"/>
      <c r="I29" s="99">
        <v>49717</v>
      </c>
      <c r="J29" s="118">
        <f t="shared" si="2"/>
        <v>-0.03829675965967375</v>
      </c>
    </row>
    <row r="30" spans="1:10" ht="12.75">
      <c r="A30" s="41"/>
      <c r="B30" s="16" t="s">
        <v>125</v>
      </c>
      <c r="C30" s="18">
        <f t="shared" si="3"/>
        <v>39548.799999999996</v>
      </c>
      <c r="D30" s="99">
        <v>46528</v>
      </c>
      <c r="E30" s="18">
        <f t="shared" si="4"/>
        <v>58160</v>
      </c>
      <c r="F30" s="42"/>
      <c r="I30" s="99">
        <v>44279</v>
      </c>
      <c r="J30" s="118">
        <f t="shared" si="2"/>
        <v>0.05079157162537546</v>
      </c>
    </row>
    <row r="31" spans="1:10" ht="12.75">
      <c r="A31" s="41"/>
      <c r="B31" s="16" t="s">
        <v>126</v>
      </c>
      <c r="C31" s="18">
        <f t="shared" si="3"/>
        <v>31053.05</v>
      </c>
      <c r="D31" s="99">
        <v>36533</v>
      </c>
      <c r="E31" s="18">
        <f t="shared" si="4"/>
        <v>45666.25</v>
      </c>
      <c r="F31" s="42"/>
      <c r="I31" s="99">
        <v>64400</v>
      </c>
      <c r="J31" s="118">
        <f t="shared" si="2"/>
        <v>-0.43271739130434783</v>
      </c>
    </row>
    <row r="32" spans="1:10" ht="12.75">
      <c r="A32" s="41"/>
      <c r="B32" s="20" t="s">
        <v>99</v>
      </c>
      <c r="C32" s="18">
        <f t="shared" si="3"/>
        <v>26796.25</v>
      </c>
      <c r="D32" s="99">
        <v>31525</v>
      </c>
      <c r="E32" s="18">
        <f t="shared" si="4"/>
        <v>39406.25</v>
      </c>
      <c r="F32" s="42"/>
      <c r="H32" s="19"/>
      <c r="I32" s="99">
        <v>31525</v>
      </c>
      <c r="J32" s="118">
        <f t="shared" si="2"/>
        <v>0</v>
      </c>
    </row>
    <row r="33" spans="1:10" ht="12.75">
      <c r="A33" s="41"/>
      <c r="B33" s="20" t="s">
        <v>100</v>
      </c>
      <c r="C33" s="18">
        <f t="shared" si="3"/>
        <v>29336.899999999998</v>
      </c>
      <c r="D33" s="99">
        <v>34514</v>
      </c>
      <c r="E33" s="18">
        <f t="shared" si="4"/>
        <v>43142.5</v>
      </c>
      <c r="F33" s="42"/>
      <c r="H33" s="19"/>
      <c r="I33" s="99">
        <v>34514</v>
      </c>
      <c r="J33" s="118">
        <f t="shared" si="2"/>
        <v>0</v>
      </c>
    </row>
    <row r="34" spans="1:10" ht="12.75">
      <c r="A34" s="41"/>
      <c r="B34" s="20" t="s">
        <v>101</v>
      </c>
      <c r="C34" s="18">
        <f t="shared" si="3"/>
        <v>38371.549999999996</v>
      </c>
      <c r="D34" s="99">
        <v>45143</v>
      </c>
      <c r="E34" s="18">
        <f t="shared" si="4"/>
        <v>56428.75</v>
      </c>
      <c r="F34" s="42"/>
      <c r="H34" s="19"/>
      <c r="I34" s="99">
        <v>45143</v>
      </c>
      <c r="J34" s="118">
        <f t="shared" si="2"/>
        <v>0</v>
      </c>
    </row>
    <row r="35" spans="1:6" ht="12.75">
      <c r="A35" s="41"/>
      <c r="B35" s="20"/>
      <c r="C35" s="18"/>
      <c r="E35" s="18"/>
      <c r="F35" s="42"/>
    </row>
    <row r="36" spans="1:6" ht="12.75">
      <c r="A36" s="41"/>
      <c r="B36" s="17" t="s">
        <v>94</v>
      </c>
      <c r="C36" s="18"/>
      <c r="E36" s="18"/>
      <c r="F36" s="42"/>
    </row>
    <row r="37" spans="1:10" ht="12.75">
      <c r="A37" s="41"/>
      <c r="B37" s="16" t="s">
        <v>6</v>
      </c>
      <c r="C37" s="18">
        <f t="shared" si="3"/>
        <v>52807.95</v>
      </c>
      <c r="D37" s="99">
        <v>62127</v>
      </c>
      <c r="E37" s="18">
        <f t="shared" si="4"/>
        <v>77658.75</v>
      </c>
      <c r="F37" s="42"/>
      <c r="I37" s="99">
        <v>67922</v>
      </c>
      <c r="J37" s="118">
        <f t="shared" si="2"/>
        <v>-0.08531845352021436</v>
      </c>
    </row>
    <row r="38" spans="1:10" ht="12.75">
      <c r="A38" s="41"/>
      <c r="B38" s="16" t="s">
        <v>158</v>
      </c>
      <c r="C38" s="18">
        <f t="shared" si="3"/>
        <v>56547.1</v>
      </c>
      <c r="D38" s="99">
        <v>66526</v>
      </c>
      <c r="E38" s="18">
        <f t="shared" si="4"/>
        <v>83157.5</v>
      </c>
      <c r="F38" s="42"/>
      <c r="I38" s="99">
        <v>66297</v>
      </c>
      <c r="J38" s="118">
        <f t="shared" si="2"/>
        <v>0.003454153279937252</v>
      </c>
    </row>
    <row r="39" spans="1:10" ht="12.75">
      <c r="A39" s="41"/>
      <c r="B39" s="16" t="s">
        <v>157</v>
      </c>
      <c r="C39" s="18">
        <f t="shared" si="3"/>
        <v>56681.4</v>
      </c>
      <c r="D39" s="99">
        <v>66684</v>
      </c>
      <c r="E39" s="18">
        <f t="shared" si="4"/>
        <v>83355</v>
      </c>
      <c r="F39" s="42"/>
      <c r="I39" s="99">
        <v>62521</v>
      </c>
      <c r="J39" s="118">
        <f t="shared" si="2"/>
        <v>0.06658562722925097</v>
      </c>
    </row>
    <row r="40" spans="1:6" ht="12.75">
      <c r="A40" s="41"/>
      <c r="B40" s="3"/>
      <c r="C40" s="18"/>
      <c r="E40" s="18"/>
      <c r="F40" s="42"/>
    </row>
    <row r="41" spans="1:6" ht="12.75">
      <c r="A41" s="41"/>
      <c r="B41" s="17" t="s">
        <v>7</v>
      </c>
      <c r="C41" s="18"/>
      <c r="E41" s="18"/>
      <c r="F41" s="42"/>
    </row>
    <row r="42" spans="1:10" ht="12.75">
      <c r="A42" s="41"/>
      <c r="B42" s="16" t="s">
        <v>128</v>
      </c>
      <c r="C42" s="18">
        <f t="shared" si="3"/>
        <v>48359.049999999996</v>
      </c>
      <c r="D42" s="99">
        <v>56893</v>
      </c>
      <c r="E42" s="18">
        <f t="shared" si="4"/>
        <v>71116.25</v>
      </c>
      <c r="F42" s="42"/>
      <c r="I42" s="99">
        <v>59307</v>
      </c>
      <c r="J42" s="118">
        <f t="shared" si="2"/>
        <v>-0.040703458276426054</v>
      </c>
    </row>
    <row r="43" spans="1:10" ht="12.75">
      <c r="A43" s="41"/>
      <c r="B43" s="16" t="s">
        <v>159</v>
      </c>
      <c r="C43" s="18">
        <f t="shared" si="3"/>
        <v>42979.4</v>
      </c>
      <c r="D43" s="99">
        <v>50564</v>
      </c>
      <c r="E43" s="18">
        <f t="shared" si="4"/>
        <v>63205</v>
      </c>
      <c r="F43" s="42"/>
      <c r="I43" s="99">
        <v>45154</v>
      </c>
      <c r="J43" s="118">
        <f t="shared" si="2"/>
        <v>0.11981219825486114</v>
      </c>
    </row>
    <row r="44" spans="1:10" ht="12.75">
      <c r="A44" s="41"/>
      <c r="B44" s="16" t="s">
        <v>87</v>
      </c>
      <c r="C44" s="18">
        <f t="shared" si="3"/>
        <v>41678.9</v>
      </c>
      <c r="D44" s="99">
        <v>49034</v>
      </c>
      <c r="E44" s="18">
        <f t="shared" si="4"/>
        <v>61292.5</v>
      </c>
      <c r="F44" s="42"/>
      <c r="I44" s="99">
        <v>45041</v>
      </c>
      <c r="J44" s="118">
        <f t="shared" si="2"/>
        <v>0.0886525609999778</v>
      </c>
    </row>
    <row r="45" spans="1:10" ht="12.75">
      <c r="A45" s="41"/>
      <c r="B45" s="16" t="s">
        <v>130</v>
      </c>
      <c r="C45" s="18">
        <f t="shared" si="3"/>
        <v>37282.7</v>
      </c>
      <c r="D45" s="99">
        <v>43862</v>
      </c>
      <c r="E45" s="18">
        <f t="shared" si="4"/>
        <v>54827.5</v>
      </c>
      <c r="F45" s="42"/>
      <c r="I45" s="99">
        <v>44867</v>
      </c>
      <c r="J45" s="118">
        <f>(D45-I45)/I45</f>
        <v>-0.022399536407604698</v>
      </c>
    </row>
    <row r="46" spans="1:6" ht="13.5" thickBot="1">
      <c r="A46" s="54"/>
      <c r="B46" s="55"/>
      <c r="C46" s="18"/>
      <c r="E46" s="18"/>
      <c r="F46" s="42"/>
    </row>
    <row r="47" spans="1:6" ht="12.75">
      <c r="A47" s="41"/>
      <c r="B47" s="17" t="s">
        <v>8</v>
      </c>
      <c r="C47" s="119"/>
      <c r="D47" s="120"/>
      <c r="E47" s="119"/>
      <c r="F47" s="40"/>
    </row>
    <row r="48" spans="1:10" ht="12.75">
      <c r="A48" s="41"/>
      <c r="B48" s="16" t="s">
        <v>9</v>
      </c>
      <c r="C48" s="18">
        <f t="shared" si="3"/>
        <v>38650.35</v>
      </c>
      <c r="D48" s="99">
        <v>45471</v>
      </c>
      <c r="E48" s="18">
        <f t="shared" si="4"/>
        <v>56838.75</v>
      </c>
      <c r="F48" s="42"/>
      <c r="I48" s="99">
        <v>44473</v>
      </c>
      <c r="J48" s="118">
        <f aca="true" t="shared" si="5" ref="J48:J54">(D48-I48)/I48</f>
        <v>0.022440581926112473</v>
      </c>
    </row>
    <row r="49" spans="1:10" ht="12.75">
      <c r="A49" s="41"/>
      <c r="B49" s="16" t="s">
        <v>22</v>
      </c>
      <c r="C49" s="18">
        <f t="shared" si="3"/>
        <v>45248.9</v>
      </c>
      <c r="D49" s="99">
        <v>53234</v>
      </c>
      <c r="E49" s="18">
        <f t="shared" si="4"/>
        <v>66542.5</v>
      </c>
      <c r="F49" s="42"/>
      <c r="I49" s="99">
        <v>58276</v>
      </c>
      <c r="J49" s="118">
        <f t="shared" si="5"/>
        <v>-0.08651932184775894</v>
      </c>
    </row>
    <row r="50" spans="1:10" ht="12.75">
      <c r="A50" s="41"/>
      <c r="B50" s="16" t="s">
        <v>10</v>
      </c>
      <c r="C50" s="18">
        <f t="shared" si="3"/>
        <v>55174.35</v>
      </c>
      <c r="D50" s="100">
        <v>64911</v>
      </c>
      <c r="E50" s="18">
        <f t="shared" si="4"/>
        <v>81138.75</v>
      </c>
      <c r="F50" s="42"/>
      <c r="I50" s="100">
        <v>66494</v>
      </c>
      <c r="J50" s="118">
        <f t="shared" si="5"/>
        <v>-0.023806659247450897</v>
      </c>
    </row>
    <row r="51" spans="1:10" ht="12.75">
      <c r="A51" s="41"/>
      <c r="B51" s="16" t="s">
        <v>11</v>
      </c>
      <c r="C51" s="18">
        <f t="shared" si="3"/>
        <v>46472.9</v>
      </c>
      <c r="D51" s="99">
        <v>54674</v>
      </c>
      <c r="E51" s="18">
        <f t="shared" si="4"/>
        <v>68342.5</v>
      </c>
      <c r="F51" s="42"/>
      <c r="I51" s="99">
        <v>57191</v>
      </c>
      <c r="J51" s="118">
        <f t="shared" si="5"/>
        <v>-0.04401042122012205</v>
      </c>
    </row>
    <row r="52" spans="1:10" ht="12.75">
      <c r="A52" s="41"/>
      <c r="B52" s="16" t="s">
        <v>155</v>
      </c>
      <c r="C52" s="18">
        <f t="shared" si="3"/>
        <v>49397.75</v>
      </c>
      <c r="D52" s="99">
        <v>58115</v>
      </c>
      <c r="E52" s="18">
        <f t="shared" si="4"/>
        <v>72643.75</v>
      </c>
      <c r="F52" s="42"/>
      <c r="I52" s="99">
        <v>57990</v>
      </c>
      <c r="J52" s="118">
        <f t="shared" si="5"/>
        <v>0.0021555440593205724</v>
      </c>
    </row>
    <row r="53" spans="1:10" ht="12.75">
      <c r="A53" s="41"/>
      <c r="B53" s="16" t="s">
        <v>156</v>
      </c>
      <c r="C53" s="18">
        <f t="shared" si="3"/>
        <v>44829.85</v>
      </c>
      <c r="D53" s="99">
        <v>52741</v>
      </c>
      <c r="E53" s="18">
        <f t="shared" si="4"/>
        <v>65926.25</v>
      </c>
      <c r="F53" s="42"/>
      <c r="I53" s="99">
        <v>53544</v>
      </c>
      <c r="J53" s="118">
        <f t="shared" si="5"/>
        <v>-0.014997011803376661</v>
      </c>
    </row>
    <row r="54" spans="1:10" ht="12.75">
      <c r="A54" s="41"/>
      <c r="B54" s="16" t="s">
        <v>88</v>
      </c>
      <c r="C54" s="18">
        <f t="shared" si="3"/>
        <v>32956.2</v>
      </c>
      <c r="D54" s="99">
        <v>38772</v>
      </c>
      <c r="E54" s="18">
        <f t="shared" si="4"/>
        <v>48465</v>
      </c>
      <c r="F54" s="42"/>
      <c r="I54" s="99">
        <v>36693</v>
      </c>
      <c r="J54" s="118">
        <f t="shared" si="5"/>
        <v>0.05665930831493746</v>
      </c>
    </row>
    <row r="55" spans="1:9" ht="12.75">
      <c r="A55" s="41"/>
      <c r="B55" s="16"/>
      <c r="C55" s="18"/>
      <c r="D55" s="99"/>
      <c r="E55" s="18"/>
      <c r="F55" s="42"/>
      <c r="I55" s="99"/>
    </row>
    <row r="56" spans="1:9" ht="12.75">
      <c r="A56" s="41"/>
      <c r="B56" s="17" t="s">
        <v>78</v>
      </c>
      <c r="C56" s="18"/>
      <c r="D56" s="99"/>
      <c r="E56" s="18"/>
      <c r="F56" s="42"/>
      <c r="I56" s="99"/>
    </row>
    <row r="57" spans="1:10" ht="12.75">
      <c r="A57" s="41"/>
      <c r="B57" s="16" t="s">
        <v>12</v>
      </c>
      <c r="C57" s="18">
        <f t="shared" si="3"/>
        <v>26823.45</v>
      </c>
      <c r="D57" s="99">
        <v>31557</v>
      </c>
      <c r="E57" s="18">
        <f t="shared" si="4"/>
        <v>39446.25</v>
      </c>
      <c r="F57" s="42"/>
      <c r="I57" s="99">
        <v>24057</v>
      </c>
      <c r="J57" s="118">
        <f>(D57-I57)/I57</f>
        <v>0.3117595710188303</v>
      </c>
    </row>
    <row r="58" spans="1:10" ht="12.75">
      <c r="A58" s="41"/>
      <c r="B58" s="16" t="s">
        <v>89</v>
      </c>
      <c r="C58" s="18">
        <f t="shared" si="3"/>
        <v>41312.549999999996</v>
      </c>
      <c r="D58" s="99">
        <v>48603</v>
      </c>
      <c r="E58" s="18">
        <f t="shared" si="4"/>
        <v>60753.75</v>
      </c>
      <c r="F58" s="42"/>
      <c r="I58" s="99">
        <v>51222</v>
      </c>
      <c r="J58" s="118">
        <f>(D58-I58)/I58</f>
        <v>-0.05113037366756472</v>
      </c>
    </row>
    <row r="59" spans="1:10" ht="12.75">
      <c r="A59" s="41"/>
      <c r="B59" s="16" t="s">
        <v>90</v>
      </c>
      <c r="C59" s="18">
        <f t="shared" si="3"/>
        <v>30979.1</v>
      </c>
      <c r="D59" s="99">
        <v>36446</v>
      </c>
      <c r="E59" s="18">
        <f t="shared" si="4"/>
        <v>45557.5</v>
      </c>
      <c r="F59" s="42"/>
      <c r="I59" s="99">
        <v>35911</v>
      </c>
      <c r="J59" s="118">
        <f>(D59-I59)/I59</f>
        <v>0.014897942134721951</v>
      </c>
    </row>
    <row r="60" spans="1:10" ht="12.75">
      <c r="A60" s="41"/>
      <c r="B60" s="16" t="s">
        <v>129</v>
      </c>
      <c r="C60" s="18">
        <f t="shared" si="3"/>
        <v>44284.15</v>
      </c>
      <c r="D60" s="99">
        <v>52099</v>
      </c>
      <c r="E60" s="18">
        <f t="shared" si="4"/>
        <v>65123.75</v>
      </c>
      <c r="F60" s="42"/>
      <c r="I60" s="99">
        <v>59550</v>
      </c>
      <c r="J60" s="118">
        <f>(D60-I60)/I60</f>
        <v>-0.12512174643157012</v>
      </c>
    </row>
    <row r="61" spans="1:9" ht="12.75">
      <c r="A61" s="41"/>
      <c r="B61" s="16"/>
      <c r="C61" s="18"/>
      <c r="D61" s="99"/>
      <c r="E61" s="18"/>
      <c r="F61" s="42"/>
      <c r="I61" s="99"/>
    </row>
    <row r="62" spans="1:9" ht="12.75">
      <c r="A62" s="41"/>
      <c r="B62" s="17" t="s">
        <v>13</v>
      </c>
      <c r="C62" s="18"/>
      <c r="D62" s="99"/>
      <c r="E62" s="18"/>
      <c r="F62" s="42"/>
      <c r="I62" s="99"/>
    </row>
    <row r="63" spans="1:10" ht="12.75">
      <c r="A63" s="41"/>
      <c r="B63" s="16" t="s">
        <v>237</v>
      </c>
      <c r="C63" s="18">
        <f t="shared" si="3"/>
        <v>55416.6</v>
      </c>
      <c r="D63" s="99">
        <v>65196</v>
      </c>
      <c r="E63" s="18">
        <f t="shared" si="4"/>
        <v>81495</v>
      </c>
      <c r="F63" s="42"/>
      <c r="I63" s="99">
        <v>64508</v>
      </c>
      <c r="J63" s="118">
        <f>(D63-I63)/I63</f>
        <v>0.010665343833322998</v>
      </c>
    </row>
    <row r="64" spans="1:9" ht="12.75">
      <c r="A64" s="41"/>
      <c r="B64" s="16"/>
      <c r="C64" s="18"/>
      <c r="D64" s="99"/>
      <c r="E64" s="18"/>
      <c r="F64" s="42"/>
      <c r="I64" s="99"/>
    </row>
    <row r="65" spans="1:9" ht="12.75">
      <c r="A65" s="41"/>
      <c r="B65" s="17" t="s">
        <v>95</v>
      </c>
      <c r="C65" s="18"/>
      <c r="D65" s="99"/>
      <c r="E65" s="18"/>
      <c r="F65" s="42"/>
      <c r="I65" s="99"/>
    </row>
    <row r="66" spans="1:10" ht="12.75">
      <c r="A66" s="41"/>
      <c r="B66" s="16" t="s">
        <v>15</v>
      </c>
      <c r="C66" s="18">
        <f t="shared" si="3"/>
        <v>36221.049999999996</v>
      </c>
      <c r="D66" s="99">
        <v>42613</v>
      </c>
      <c r="E66" s="18">
        <f t="shared" si="4"/>
        <v>53266.25</v>
      </c>
      <c r="F66" s="42"/>
      <c r="I66" s="99">
        <v>41368</v>
      </c>
      <c r="J66" s="118">
        <f aca="true" t="shared" si="6" ref="J66:J72">(D66-I66)/I66</f>
        <v>0.03009572616515181</v>
      </c>
    </row>
    <row r="67" spans="1:10" ht="12.75">
      <c r="A67" s="41"/>
      <c r="B67" s="16" t="s">
        <v>80</v>
      </c>
      <c r="C67" s="18">
        <f t="shared" si="3"/>
        <v>41582.85</v>
      </c>
      <c r="D67" s="99">
        <v>48921</v>
      </c>
      <c r="E67" s="18">
        <f t="shared" si="4"/>
        <v>61151.25</v>
      </c>
      <c r="F67" s="42"/>
      <c r="I67" s="99">
        <v>50033</v>
      </c>
      <c r="J67" s="118">
        <f t="shared" si="6"/>
        <v>-0.022225331281354305</v>
      </c>
    </row>
    <row r="68" spans="1:10" ht="12.75">
      <c r="A68" s="41"/>
      <c r="B68" s="16" t="s">
        <v>21</v>
      </c>
      <c r="C68" s="18">
        <f t="shared" si="3"/>
        <v>39662.7</v>
      </c>
      <c r="D68" s="99">
        <v>46662</v>
      </c>
      <c r="E68" s="18">
        <f t="shared" si="4"/>
        <v>58327.5</v>
      </c>
      <c r="F68" s="42"/>
      <c r="I68" s="99">
        <v>46796</v>
      </c>
      <c r="J68" s="118">
        <f t="shared" si="6"/>
        <v>-0.0028634926062056586</v>
      </c>
    </row>
    <row r="69" spans="1:10" ht="12.75">
      <c r="A69" s="41"/>
      <c r="B69" s="16" t="s">
        <v>91</v>
      </c>
      <c r="C69" s="18">
        <f t="shared" si="3"/>
        <v>38707.299999999996</v>
      </c>
      <c r="D69" s="99">
        <v>45538</v>
      </c>
      <c r="E69" s="18">
        <f t="shared" si="4"/>
        <v>56922.5</v>
      </c>
      <c r="F69" s="42"/>
      <c r="I69" s="99">
        <v>43991</v>
      </c>
      <c r="J69" s="118">
        <f t="shared" si="6"/>
        <v>0.03516628401263895</v>
      </c>
    </row>
    <row r="70" spans="1:10" ht="12.75">
      <c r="A70" s="41"/>
      <c r="B70" s="16" t="s">
        <v>81</v>
      </c>
      <c r="C70" s="18">
        <f t="shared" si="3"/>
        <v>36987.75</v>
      </c>
      <c r="D70" s="99">
        <v>43515</v>
      </c>
      <c r="E70" s="18">
        <f t="shared" si="4"/>
        <v>54393.75</v>
      </c>
      <c r="F70" s="42"/>
      <c r="I70" s="99">
        <v>45362</v>
      </c>
      <c r="J70" s="118">
        <f t="shared" si="6"/>
        <v>-0.040716899607601074</v>
      </c>
    </row>
    <row r="71" spans="1:10" ht="12.75">
      <c r="A71" s="41"/>
      <c r="B71" s="16" t="s">
        <v>18</v>
      </c>
      <c r="C71" s="18">
        <f t="shared" si="3"/>
        <v>39259.799999999996</v>
      </c>
      <c r="D71" s="99">
        <v>46188</v>
      </c>
      <c r="E71" s="18">
        <f t="shared" si="4"/>
        <v>57735</v>
      </c>
      <c r="F71" s="42"/>
      <c r="I71" s="99">
        <v>47950</v>
      </c>
      <c r="J71" s="118">
        <f t="shared" si="6"/>
        <v>-0.036746611053180396</v>
      </c>
    </row>
    <row r="72" spans="1:10" ht="12.75">
      <c r="A72" s="41"/>
      <c r="B72" s="16" t="s">
        <v>20</v>
      </c>
      <c r="C72" s="18">
        <f t="shared" si="3"/>
        <v>43483.45</v>
      </c>
      <c r="D72" s="99">
        <v>51157</v>
      </c>
      <c r="E72" s="18">
        <f t="shared" si="4"/>
        <v>63946.25</v>
      </c>
      <c r="F72" s="42"/>
      <c r="I72" s="99">
        <v>52172</v>
      </c>
      <c r="J72" s="118">
        <f t="shared" si="6"/>
        <v>-0.019454880012267115</v>
      </c>
    </row>
    <row r="73" spans="1:9" ht="12.75">
      <c r="A73" s="41"/>
      <c r="B73" s="16"/>
      <c r="C73" s="18"/>
      <c r="D73" s="99"/>
      <c r="E73" s="18"/>
      <c r="F73" s="42"/>
      <c r="I73" s="99"/>
    </row>
    <row r="74" spans="1:10" ht="12.75">
      <c r="A74" s="41"/>
      <c r="B74" s="5" t="s">
        <v>96</v>
      </c>
      <c r="C74" s="18">
        <f t="shared" si="3"/>
        <v>41028.65</v>
      </c>
      <c r="D74" s="100">
        <v>48269</v>
      </c>
      <c r="E74" s="18">
        <f t="shared" si="4"/>
        <v>60336.25</v>
      </c>
      <c r="F74" s="42"/>
      <c r="I74" s="100">
        <v>49236</v>
      </c>
      <c r="J74" s="118">
        <f>(D74-I74)/I74</f>
        <v>-0.01964010073929645</v>
      </c>
    </row>
    <row r="75" spans="1:9" ht="12.75">
      <c r="A75" s="41"/>
      <c r="B75" s="3"/>
      <c r="C75" s="18"/>
      <c r="D75" s="100"/>
      <c r="E75" s="18"/>
      <c r="F75" s="42"/>
      <c r="I75" s="100"/>
    </row>
    <row r="76" spans="1:10" ht="13.5" thickBot="1">
      <c r="A76" s="41"/>
      <c r="B76" s="5" t="s">
        <v>97</v>
      </c>
      <c r="C76" s="18">
        <f t="shared" si="3"/>
        <v>44953.95</v>
      </c>
      <c r="D76" s="101">
        <v>52887</v>
      </c>
      <c r="E76" s="18">
        <f t="shared" si="4"/>
        <v>66108.75</v>
      </c>
      <c r="F76" s="42"/>
      <c r="I76" s="101">
        <v>51342</v>
      </c>
      <c r="J76" s="118">
        <f>(D76-I76)/I76</f>
        <v>0.030092322075493748</v>
      </c>
    </row>
    <row r="77" spans="1:9" ht="12.75">
      <c r="A77" s="49"/>
      <c r="B77" s="6"/>
      <c r="C77" s="12"/>
      <c r="D77" s="102"/>
      <c r="E77" s="12"/>
      <c r="F77" s="35"/>
      <c r="I77" s="102"/>
    </row>
    <row r="78" spans="1:9" ht="12.75">
      <c r="A78" s="15" t="s">
        <v>98</v>
      </c>
      <c r="B78" s="7"/>
      <c r="C78" s="3"/>
      <c r="D78" s="103"/>
      <c r="E78" s="3"/>
      <c r="F78" s="36"/>
      <c r="I78" s="103"/>
    </row>
    <row r="79" spans="1:9" ht="12.75">
      <c r="A79" s="15" t="s">
        <v>92</v>
      </c>
      <c r="B79" s="7"/>
      <c r="C79" s="3"/>
      <c r="D79" s="103"/>
      <c r="E79" s="3"/>
      <c r="F79" s="36"/>
      <c r="I79" s="103"/>
    </row>
    <row r="80" spans="1:9" ht="12.75">
      <c r="A80" s="15" t="s">
        <v>84</v>
      </c>
      <c r="B80" s="7"/>
      <c r="C80" s="3"/>
      <c r="D80" s="103"/>
      <c r="E80" s="3"/>
      <c r="F80" s="36"/>
      <c r="I80" s="103"/>
    </row>
    <row r="81" spans="1:9" ht="12.75">
      <c r="A81" s="15" t="s">
        <v>79</v>
      </c>
      <c r="B81" s="7"/>
      <c r="C81" s="3"/>
      <c r="D81" s="103"/>
      <c r="E81" s="3"/>
      <c r="F81" s="36"/>
      <c r="I81" s="103"/>
    </row>
    <row r="82" spans="1:9" ht="12.75">
      <c r="A82" s="15"/>
      <c r="B82" s="7"/>
      <c r="C82" s="3"/>
      <c r="D82" s="103"/>
      <c r="E82" s="3"/>
      <c r="F82" s="36"/>
      <c r="I82" s="103"/>
    </row>
    <row r="83" spans="1:9" ht="12.75">
      <c r="A83" s="46" t="s">
        <v>239</v>
      </c>
      <c r="B83" s="7"/>
      <c r="C83" s="7"/>
      <c r="D83" s="104"/>
      <c r="E83" s="7"/>
      <c r="F83" s="33"/>
      <c r="I83" s="104"/>
    </row>
    <row r="84" spans="1:9" ht="13.5" thickBot="1">
      <c r="A84" s="47" t="s">
        <v>226</v>
      </c>
      <c r="B84" s="48"/>
      <c r="C84" s="48"/>
      <c r="D84" s="105"/>
      <c r="E84" s="48"/>
      <c r="F84" s="34"/>
      <c r="I84" s="105"/>
    </row>
    <row r="85" spans="1:9" ht="15">
      <c r="A85" s="25"/>
      <c r="B85" s="25"/>
      <c r="C85" s="14"/>
      <c r="D85" s="106"/>
      <c r="E85" s="14"/>
      <c r="F85" s="14"/>
      <c r="I85" s="106"/>
    </row>
    <row r="86" spans="1:9" ht="15">
      <c r="A86" s="25"/>
      <c r="B86" s="25"/>
      <c r="C86" s="14"/>
      <c r="D86" s="106"/>
      <c r="E86" s="14"/>
      <c r="F86" s="14"/>
      <c r="I86" s="106"/>
    </row>
    <row r="87" spans="1:9" ht="15">
      <c r="A87" s="25"/>
      <c r="B87" s="25"/>
      <c r="C87" s="14"/>
      <c r="D87" s="106"/>
      <c r="E87" s="14"/>
      <c r="F87" s="14"/>
      <c r="I87" s="106"/>
    </row>
    <row r="88" spans="1:9" ht="15">
      <c r="A88" s="25"/>
      <c r="B88" s="25"/>
      <c r="C88" s="14"/>
      <c r="D88" s="106"/>
      <c r="E88" s="14"/>
      <c r="F88" s="14"/>
      <c r="I88" s="106"/>
    </row>
    <row r="89" spans="1:9" ht="15">
      <c r="A89" s="25"/>
      <c r="B89" s="25"/>
      <c r="C89" s="14"/>
      <c r="D89" s="106"/>
      <c r="E89" s="14"/>
      <c r="F89" s="14"/>
      <c r="I89" s="106"/>
    </row>
    <row r="90" spans="1:9" ht="15">
      <c r="A90" s="25"/>
      <c r="B90" s="25"/>
      <c r="C90" s="14"/>
      <c r="D90" s="106"/>
      <c r="E90" s="14"/>
      <c r="F90" s="14"/>
      <c r="I90" s="106"/>
    </row>
    <row r="91" spans="1:9" ht="15">
      <c r="A91" s="25"/>
      <c r="B91" s="25"/>
      <c r="C91" s="14"/>
      <c r="D91" s="106"/>
      <c r="E91" s="14"/>
      <c r="F91" s="14"/>
      <c r="I91" s="106"/>
    </row>
    <row r="92" spans="2:9" ht="15">
      <c r="B92" s="25"/>
      <c r="C92" s="14"/>
      <c r="D92" s="106"/>
      <c r="E92" s="14"/>
      <c r="F92" s="14"/>
      <c r="I92" s="106"/>
    </row>
    <row r="93" spans="2:9" ht="15">
      <c r="B93" s="25"/>
      <c r="C93" s="14"/>
      <c r="D93" s="106"/>
      <c r="E93" s="14"/>
      <c r="F93" s="14"/>
      <c r="I93" s="106"/>
    </row>
    <row r="94" spans="1:9" ht="12.75">
      <c r="A94" s="23"/>
      <c r="B94" s="14"/>
      <c r="C94" s="14"/>
      <c r="D94" s="106"/>
      <c r="E94" s="14"/>
      <c r="F94" s="14"/>
      <c r="I94" s="106"/>
    </row>
    <row r="95" spans="1:9" ht="12.75">
      <c r="A95" s="23"/>
      <c r="B95" s="14"/>
      <c r="C95" s="14"/>
      <c r="D95" s="106"/>
      <c r="E95" s="14"/>
      <c r="F95" s="14"/>
      <c r="I95" s="106"/>
    </row>
    <row r="96" spans="1:9" ht="12.75">
      <c r="A96" s="23"/>
      <c r="B96" s="14"/>
      <c r="C96" s="14"/>
      <c r="D96" s="106"/>
      <c r="E96" s="14"/>
      <c r="F96" s="14"/>
      <c r="I96" s="106"/>
    </row>
    <row r="97" spans="1:9" ht="12.75">
      <c r="A97" s="23"/>
      <c r="B97" s="14"/>
      <c r="C97" s="14"/>
      <c r="D97" s="106"/>
      <c r="E97" s="14"/>
      <c r="F97" s="14"/>
      <c r="I97" s="106"/>
    </row>
    <row r="98" spans="1:9" ht="12.75">
      <c r="A98" s="23"/>
      <c r="B98" s="14"/>
      <c r="C98" s="14"/>
      <c r="D98" s="106"/>
      <c r="E98" s="14"/>
      <c r="F98" s="14"/>
      <c r="I98" s="106"/>
    </row>
    <row r="99" spans="1:9" ht="12.75">
      <c r="A99" s="23"/>
      <c r="B99" s="14"/>
      <c r="C99" s="14"/>
      <c r="D99" s="106"/>
      <c r="E99" s="14"/>
      <c r="F99" s="14"/>
      <c r="I99" s="106"/>
    </row>
    <row r="100" spans="1:9" ht="12.75">
      <c r="A100" s="23"/>
      <c r="B100" s="14"/>
      <c r="C100" s="14"/>
      <c r="D100" s="106"/>
      <c r="E100" s="14"/>
      <c r="F100" s="14"/>
      <c r="I100" s="106"/>
    </row>
    <row r="101" spans="1:9" ht="12.75">
      <c r="A101" s="23"/>
      <c r="B101" s="14"/>
      <c r="C101" s="14"/>
      <c r="D101" s="106"/>
      <c r="E101" s="14"/>
      <c r="F101" s="14"/>
      <c r="I101" s="106"/>
    </row>
    <row r="102" spans="1:9" ht="12.75">
      <c r="A102" s="23"/>
      <c r="B102" s="14"/>
      <c r="C102" s="14"/>
      <c r="D102" s="106"/>
      <c r="E102" s="14"/>
      <c r="F102" s="14"/>
      <c r="I102" s="106"/>
    </row>
    <row r="103" spans="1:9" ht="12.75">
      <c r="A103" s="23"/>
      <c r="B103" s="14"/>
      <c r="C103" s="14"/>
      <c r="D103" s="106"/>
      <c r="E103" s="14"/>
      <c r="F103" s="14"/>
      <c r="I103" s="106"/>
    </row>
    <row r="104" spans="1:9" ht="12.75">
      <c r="A104" s="23"/>
      <c r="B104" s="14"/>
      <c r="C104" s="14"/>
      <c r="D104" s="106"/>
      <c r="E104" s="14"/>
      <c r="F104" s="14"/>
      <c r="I104" s="106"/>
    </row>
    <row r="105" spans="1:9" ht="12.75">
      <c r="A105" s="23"/>
      <c r="B105" s="14"/>
      <c r="C105" s="14"/>
      <c r="D105" s="106"/>
      <c r="E105" s="14"/>
      <c r="F105" s="14"/>
      <c r="I105" s="106"/>
    </row>
    <row r="106" spans="1:9" ht="12.75">
      <c r="A106" s="23"/>
      <c r="B106" s="14"/>
      <c r="C106" s="14"/>
      <c r="D106" s="106"/>
      <c r="E106" s="14"/>
      <c r="F106" s="14"/>
      <c r="I106" s="106"/>
    </row>
    <row r="107" spans="1:9" ht="12.75">
      <c r="A107" s="23"/>
      <c r="B107" s="14"/>
      <c r="C107" s="14"/>
      <c r="D107" s="106"/>
      <c r="E107" s="14"/>
      <c r="F107" s="14"/>
      <c r="I107" s="106"/>
    </row>
    <row r="108" spans="1:9" ht="12.75">
      <c r="A108" s="23"/>
      <c r="B108" s="14"/>
      <c r="C108" s="14"/>
      <c r="D108" s="106"/>
      <c r="E108" s="14"/>
      <c r="F108" s="14"/>
      <c r="I108" s="106"/>
    </row>
    <row r="109" spans="1:9" ht="12.75">
      <c r="A109" s="23"/>
      <c r="B109" s="14"/>
      <c r="C109" s="14"/>
      <c r="D109" s="106"/>
      <c r="E109" s="14"/>
      <c r="F109" s="14"/>
      <c r="I109" s="106"/>
    </row>
    <row r="110" spans="1:9" ht="12.75">
      <c r="A110" s="23"/>
      <c r="B110" s="14"/>
      <c r="C110" s="14"/>
      <c r="D110" s="106"/>
      <c r="E110" s="14"/>
      <c r="F110" s="14"/>
      <c r="I110" s="106"/>
    </row>
    <row r="111" spans="1:9" ht="12.75">
      <c r="A111" s="23"/>
      <c r="B111" s="14"/>
      <c r="C111" s="14"/>
      <c r="D111" s="106"/>
      <c r="E111" s="14"/>
      <c r="F111" s="14"/>
      <c r="I111" s="106"/>
    </row>
    <row r="112" spans="1:9" ht="12.75">
      <c r="A112" s="23"/>
      <c r="B112" s="14"/>
      <c r="C112" s="14"/>
      <c r="D112" s="106"/>
      <c r="E112" s="14"/>
      <c r="F112" s="14"/>
      <c r="I112" s="106"/>
    </row>
    <row r="113" spans="1:9" ht="12.75">
      <c r="A113" s="23"/>
      <c r="B113" s="14"/>
      <c r="C113" s="14"/>
      <c r="D113" s="106"/>
      <c r="E113" s="14"/>
      <c r="F113" s="14"/>
      <c r="I113" s="106"/>
    </row>
    <row r="114" spans="1:9" ht="12.75">
      <c r="A114" s="23"/>
      <c r="B114" s="14"/>
      <c r="C114" s="14"/>
      <c r="D114" s="106"/>
      <c r="E114" s="14"/>
      <c r="F114" s="14"/>
      <c r="I114" s="106"/>
    </row>
    <row r="115" spans="1:9" ht="12.75">
      <c r="A115" s="23"/>
      <c r="B115" s="14"/>
      <c r="C115" s="14"/>
      <c r="D115" s="106"/>
      <c r="E115" s="14"/>
      <c r="F115" s="14"/>
      <c r="I115" s="106"/>
    </row>
    <row r="116" spans="1:9" ht="12.75">
      <c r="A116" s="23"/>
      <c r="B116" s="14"/>
      <c r="C116" s="14"/>
      <c r="D116" s="106"/>
      <c r="E116" s="14"/>
      <c r="F116" s="14"/>
      <c r="I116" s="106"/>
    </row>
    <row r="117" spans="1:9" ht="12.75">
      <c r="A117" s="23"/>
      <c r="B117" s="14"/>
      <c r="C117" s="14"/>
      <c r="D117" s="106"/>
      <c r="E117" s="14"/>
      <c r="F117" s="14"/>
      <c r="I117" s="106"/>
    </row>
    <row r="118" spans="1:9" ht="12.75">
      <c r="A118" s="23"/>
      <c r="B118" s="14"/>
      <c r="C118" s="14"/>
      <c r="D118" s="106"/>
      <c r="E118" s="14"/>
      <c r="F118" s="14"/>
      <c r="I118" s="106"/>
    </row>
    <row r="119" spans="1:9" ht="12.75">
      <c r="A119" s="23"/>
      <c r="B119" s="14"/>
      <c r="C119" s="14"/>
      <c r="D119" s="106"/>
      <c r="E119" s="14"/>
      <c r="F119" s="14"/>
      <c r="I119" s="106"/>
    </row>
    <row r="120" spans="1:9" ht="12.75">
      <c r="A120" s="23"/>
      <c r="B120" s="14"/>
      <c r="C120" s="14"/>
      <c r="D120" s="106"/>
      <c r="E120" s="14"/>
      <c r="F120" s="14"/>
      <c r="I120" s="106"/>
    </row>
    <row r="121" spans="1:9" ht="12.75">
      <c r="A121" s="23"/>
      <c r="B121" s="14"/>
      <c r="C121" s="14"/>
      <c r="D121" s="106"/>
      <c r="E121" s="14"/>
      <c r="F121" s="14"/>
      <c r="I121" s="106"/>
    </row>
    <row r="122" spans="1:9" ht="12.75">
      <c r="A122" s="23"/>
      <c r="B122" s="14"/>
      <c r="C122" s="14"/>
      <c r="D122" s="106"/>
      <c r="E122" s="14"/>
      <c r="F122" s="14"/>
      <c r="I122" s="106"/>
    </row>
    <row r="123" spans="1:9" ht="12.75">
      <c r="A123" s="23"/>
      <c r="B123" s="14"/>
      <c r="C123" s="14"/>
      <c r="D123" s="106"/>
      <c r="E123" s="14"/>
      <c r="F123" s="14"/>
      <c r="I123" s="106"/>
    </row>
    <row r="124" spans="1:9" ht="12.75">
      <c r="A124" s="23"/>
      <c r="B124" s="14"/>
      <c r="C124" s="14"/>
      <c r="D124" s="106"/>
      <c r="E124" s="14"/>
      <c r="F124" s="14"/>
      <c r="I124" s="106"/>
    </row>
    <row r="125" spans="1:9" ht="12.75">
      <c r="A125" s="23"/>
      <c r="B125" s="14"/>
      <c r="C125" s="14"/>
      <c r="D125" s="106"/>
      <c r="E125" s="14"/>
      <c r="F125" s="14"/>
      <c r="I125" s="106"/>
    </row>
    <row r="126" spans="1:9" ht="12.75">
      <c r="A126" s="23"/>
      <c r="B126" s="14"/>
      <c r="C126" s="14"/>
      <c r="D126" s="106"/>
      <c r="E126" s="14"/>
      <c r="F126" s="14"/>
      <c r="I126" s="106"/>
    </row>
    <row r="127" spans="1:9" ht="12.75">
      <c r="A127" s="23"/>
      <c r="B127" s="14"/>
      <c r="C127" s="14"/>
      <c r="D127" s="106"/>
      <c r="E127" s="14"/>
      <c r="F127" s="14"/>
      <c r="I127" s="106"/>
    </row>
    <row r="128" spans="1:9" ht="12.75">
      <c r="A128" s="23"/>
      <c r="B128" s="14"/>
      <c r="C128" s="14"/>
      <c r="D128" s="106"/>
      <c r="E128" s="14"/>
      <c r="F128" s="14"/>
      <c r="I128" s="106"/>
    </row>
    <row r="129" spans="1:9" ht="12.75">
      <c r="A129" s="23"/>
      <c r="B129" s="14"/>
      <c r="C129" s="14"/>
      <c r="D129" s="106"/>
      <c r="E129" s="14"/>
      <c r="F129" s="14"/>
      <c r="I129" s="106"/>
    </row>
    <row r="130" spans="1:9" ht="12.75">
      <c r="A130" s="23"/>
      <c r="B130" s="14"/>
      <c r="C130" s="14"/>
      <c r="D130" s="106"/>
      <c r="E130" s="14"/>
      <c r="F130" s="14"/>
      <c r="I130" s="106"/>
    </row>
    <row r="131" spans="1:9" ht="12.75">
      <c r="A131" s="23"/>
      <c r="B131" s="14"/>
      <c r="C131" s="14"/>
      <c r="D131" s="106"/>
      <c r="E131" s="14"/>
      <c r="F131" s="14"/>
      <c r="I131" s="106"/>
    </row>
    <row r="132" spans="1:9" ht="12.75">
      <c r="A132" s="23"/>
      <c r="B132" s="14"/>
      <c r="C132" s="14"/>
      <c r="D132" s="106"/>
      <c r="E132" s="14"/>
      <c r="F132" s="14"/>
      <c r="I132" s="106"/>
    </row>
    <row r="133" spans="1:9" ht="12.75">
      <c r="A133" s="23"/>
      <c r="B133" s="14"/>
      <c r="C133" s="14"/>
      <c r="D133" s="106"/>
      <c r="E133" s="14"/>
      <c r="F133" s="14"/>
      <c r="I133" s="106"/>
    </row>
    <row r="134" spans="1:9" ht="12.75">
      <c r="A134" s="23"/>
      <c r="B134" s="14"/>
      <c r="C134" s="14"/>
      <c r="D134" s="106"/>
      <c r="E134" s="14"/>
      <c r="F134" s="14"/>
      <c r="I134" s="106"/>
    </row>
    <row r="135" spans="1:9" ht="12.75">
      <c r="A135" s="23"/>
      <c r="B135" s="14"/>
      <c r="C135" s="14"/>
      <c r="D135" s="106"/>
      <c r="E135" s="14"/>
      <c r="F135" s="14"/>
      <c r="I135" s="106"/>
    </row>
    <row r="136" spans="1:9" ht="12.75">
      <c r="A136" s="23"/>
      <c r="B136" s="14"/>
      <c r="C136" s="14"/>
      <c r="D136" s="106"/>
      <c r="E136" s="14"/>
      <c r="F136" s="14"/>
      <c r="I136" s="106"/>
    </row>
    <row r="137" spans="1:9" ht="12.75">
      <c r="A137" s="23"/>
      <c r="B137" s="14"/>
      <c r="C137" s="14"/>
      <c r="D137" s="106"/>
      <c r="E137" s="14"/>
      <c r="F137" s="14"/>
      <c r="I137" s="106"/>
    </row>
    <row r="138" spans="1:9" ht="12.75">
      <c r="A138" s="23"/>
      <c r="B138" s="14"/>
      <c r="C138" s="14"/>
      <c r="D138" s="106"/>
      <c r="E138" s="14"/>
      <c r="F138" s="14"/>
      <c r="I138" s="106"/>
    </row>
    <row r="139" spans="1:9" ht="12.75">
      <c r="A139" s="23"/>
      <c r="B139" s="14"/>
      <c r="C139" s="14"/>
      <c r="D139" s="106"/>
      <c r="E139" s="14"/>
      <c r="F139" s="14"/>
      <c r="I139" s="106"/>
    </row>
    <row r="140" spans="1:9" ht="12.75">
      <c r="A140" s="23"/>
      <c r="B140" s="14"/>
      <c r="C140" s="14"/>
      <c r="D140" s="106"/>
      <c r="E140" s="14"/>
      <c r="F140" s="14"/>
      <c r="I140" s="106"/>
    </row>
    <row r="141" spans="1:9" ht="12.75">
      <c r="A141" s="23"/>
      <c r="B141" s="14"/>
      <c r="C141" s="14"/>
      <c r="D141" s="106"/>
      <c r="E141" s="14"/>
      <c r="F141" s="14"/>
      <c r="I141" s="106"/>
    </row>
    <row r="142" spans="1:9" ht="12.75">
      <c r="A142" s="23"/>
      <c r="B142" s="14"/>
      <c r="C142" s="14"/>
      <c r="D142" s="106"/>
      <c r="E142" s="14"/>
      <c r="F142" s="14"/>
      <c r="I142" s="106"/>
    </row>
    <row r="143" spans="1:9" ht="12.75">
      <c r="A143" s="23"/>
      <c r="B143" s="14"/>
      <c r="C143" s="14"/>
      <c r="D143" s="106"/>
      <c r="E143" s="14"/>
      <c r="F143" s="14"/>
      <c r="I143" s="106"/>
    </row>
    <row r="144" spans="1:9" ht="12.75">
      <c r="A144" s="23"/>
      <c r="B144" s="14"/>
      <c r="C144" s="14"/>
      <c r="D144" s="106"/>
      <c r="E144" s="14"/>
      <c r="F144" s="14"/>
      <c r="I144" s="106"/>
    </row>
    <row r="145" spans="1:9" ht="12.75">
      <c r="A145" s="23"/>
      <c r="B145" s="14"/>
      <c r="C145" s="14"/>
      <c r="D145" s="106"/>
      <c r="E145" s="14"/>
      <c r="F145" s="14"/>
      <c r="I145" s="106"/>
    </row>
    <row r="146" spans="1:9" ht="12.75">
      <c r="A146" s="23"/>
      <c r="B146" s="14"/>
      <c r="C146" s="14"/>
      <c r="D146" s="106"/>
      <c r="E146" s="14"/>
      <c r="F146" s="14"/>
      <c r="I146" s="106"/>
    </row>
    <row r="147" spans="1:9" ht="12.75">
      <c r="A147" s="23"/>
      <c r="B147" s="14"/>
      <c r="C147" s="14"/>
      <c r="D147" s="106"/>
      <c r="E147" s="14"/>
      <c r="F147" s="14"/>
      <c r="I147" s="106"/>
    </row>
    <row r="148" spans="1:9" ht="12.75">
      <c r="A148" s="23"/>
      <c r="B148" s="14"/>
      <c r="C148" s="14"/>
      <c r="D148" s="106"/>
      <c r="E148" s="14"/>
      <c r="F148" s="14"/>
      <c r="I148" s="106"/>
    </row>
    <row r="149" spans="1:9" ht="12.75">
      <c r="A149" s="23"/>
      <c r="B149" s="14"/>
      <c r="C149" s="14"/>
      <c r="D149" s="106"/>
      <c r="E149" s="14"/>
      <c r="F149" s="14"/>
      <c r="I149" s="106"/>
    </row>
    <row r="150" spans="1:9" ht="12.75">
      <c r="A150" s="23"/>
      <c r="B150" s="14"/>
      <c r="C150" s="14"/>
      <c r="D150" s="106"/>
      <c r="E150" s="14"/>
      <c r="F150" s="14"/>
      <c r="I150" s="106"/>
    </row>
    <row r="151" spans="1:9" ht="12.75">
      <c r="A151" s="23"/>
      <c r="B151" s="14"/>
      <c r="C151" s="14"/>
      <c r="D151" s="106"/>
      <c r="E151" s="14"/>
      <c r="F151" s="14"/>
      <c r="I151" s="106"/>
    </row>
    <row r="152" spans="1:9" ht="12.75">
      <c r="A152" s="23"/>
      <c r="B152" s="14"/>
      <c r="C152" s="14"/>
      <c r="D152" s="106"/>
      <c r="E152" s="14"/>
      <c r="F152" s="14"/>
      <c r="I152" s="106"/>
    </row>
    <row r="153" spans="1:9" ht="12.75">
      <c r="A153" s="23"/>
      <c r="B153" s="14"/>
      <c r="C153" s="14"/>
      <c r="D153" s="106"/>
      <c r="E153" s="14"/>
      <c r="F153" s="14"/>
      <c r="I153" s="106"/>
    </row>
    <row r="154" spans="1:9" ht="12.75">
      <c r="A154" s="23"/>
      <c r="B154" s="14"/>
      <c r="C154" s="14"/>
      <c r="D154" s="106"/>
      <c r="E154" s="14"/>
      <c r="F154" s="14"/>
      <c r="I154" s="106"/>
    </row>
    <row r="155" spans="1:9" ht="12.75">
      <c r="A155" s="23"/>
      <c r="B155" s="14"/>
      <c r="C155" s="14"/>
      <c r="D155" s="106"/>
      <c r="E155" s="14"/>
      <c r="F155" s="14"/>
      <c r="I155" s="106"/>
    </row>
    <row r="156" spans="1:9" ht="12.75">
      <c r="A156" s="23"/>
      <c r="B156" s="14"/>
      <c r="C156" s="14"/>
      <c r="D156" s="106"/>
      <c r="E156" s="14"/>
      <c r="F156" s="14"/>
      <c r="I156" s="106"/>
    </row>
    <row r="157" spans="1:9" ht="12.75">
      <c r="A157" s="23"/>
      <c r="B157" s="14"/>
      <c r="C157" s="14"/>
      <c r="D157" s="106"/>
      <c r="E157" s="14"/>
      <c r="F157" s="14"/>
      <c r="I157" s="106"/>
    </row>
    <row r="158" spans="1:9" ht="12.75">
      <c r="A158" s="23"/>
      <c r="B158" s="14"/>
      <c r="C158" s="14"/>
      <c r="D158" s="106"/>
      <c r="E158" s="14"/>
      <c r="F158" s="14"/>
      <c r="I158" s="106"/>
    </row>
    <row r="159" spans="1:9" ht="12.75">
      <c r="A159" s="23"/>
      <c r="B159" s="14"/>
      <c r="C159" s="14"/>
      <c r="D159" s="106"/>
      <c r="E159" s="14"/>
      <c r="F159" s="14"/>
      <c r="I159" s="106"/>
    </row>
    <row r="160" spans="1:9" ht="12.75">
      <c r="A160" s="23"/>
      <c r="B160" s="14"/>
      <c r="C160" s="14"/>
      <c r="D160" s="106"/>
      <c r="E160" s="14"/>
      <c r="F160" s="14"/>
      <c r="I160" s="106"/>
    </row>
    <row r="161" spans="1:9" ht="12.75">
      <c r="A161" s="23"/>
      <c r="B161" s="14"/>
      <c r="C161" s="14"/>
      <c r="D161" s="106"/>
      <c r="E161" s="14"/>
      <c r="F161" s="14"/>
      <c r="I161" s="106"/>
    </row>
    <row r="162" spans="1:9" ht="12.75">
      <c r="A162" s="23"/>
      <c r="B162" s="14"/>
      <c r="C162" s="14"/>
      <c r="D162" s="106"/>
      <c r="E162" s="14"/>
      <c r="F162" s="14"/>
      <c r="I162" s="106"/>
    </row>
    <row r="163" spans="1:9" ht="12.75">
      <c r="A163" s="23"/>
      <c r="B163" s="14"/>
      <c r="C163" s="14"/>
      <c r="D163" s="106"/>
      <c r="E163" s="14"/>
      <c r="F163" s="14"/>
      <c r="I163" s="106"/>
    </row>
    <row r="164" spans="1:9" ht="12.75">
      <c r="A164" s="23"/>
      <c r="B164" s="14"/>
      <c r="C164" s="14"/>
      <c r="D164" s="106"/>
      <c r="E164" s="14"/>
      <c r="F164" s="14"/>
      <c r="I164" s="106"/>
    </row>
    <row r="165" spans="1:9" ht="12.75">
      <c r="A165" s="23"/>
      <c r="B165" s="14"/>
      <c r="C165" s="14"/>
      <c r="D165" s="106"/>
      <c r="E165" s="14"/>
      <c r="F165" s="14"/>
      <c r="I165" s="106"/>
    </row>
    <row r="166" spans="1:9" ht="12.75">
      <c r="A166" s="23"/>
      <c r="B166" s="14"/>
      <c r="C166" s="14"/>
      <c r="D166" s="106"/>
      <c r="E166" s="14"/>
      <c r="F166" s="14"/>
      <c r="I166" s="106"/>
    </row>
    <row r="167" spans="1:9" ht="12.75">
      <c r="A167" s="23"/>
      <c r="B167" s="14"/>
      <c r="C167" s="14"/>
      <c r="D167" s="106"/>
      <c r="E167" s="14"/>
      <c r="F167" s="14"/>
      <c r="I167" s="106"/>
    </row>
    <row r="168" spans="1:9" ht="12.75">
      <c r="A168" s="23"/>
      <c r="B168" s="14"/>
      <c r="C168" s="14"/>
      <c r="D168" s="106"/>
      <c r="E168" s="14"/>
      <c r="F168" s="14"/>
      <c r="I168" s="106"/>
    </row>
    <row r="169" spans="1:9" ht="12.75">
      <c r="A169" s="23"/>
      <c r="B169" s="14"/>
      <c r="C169" s="14"/>
      <c r="D169" s="106"/>
      <c r="E169" s="14"/>
      <c r="F169" s="14"/>
      <c r="I169" s="106"/>
    </row>
    <row r="170" spans="1:9" ht="12.75">
      <c r="A170" s="23"/>
      <c r="B170" s="14"/>
      <c r="C170" s="14"/>
      <c r="D170" s="106"/>
      <c r="E170" s="14"/>
      <c r="F170" s="14"/>
      <c r="I170" s="106"/>
    </row>
    <row r="171" spans="1:9" ht="12.75">
      <c r="A171" s="23"/>
      <c r="B171" s="14"/>
      <c r="C171" s="14"/>
      <c r="D171" s="106"/>
      <c r="E171" s="14"/>
      <c r="F171" s="14"/>
      <c r="I171" s="106"/>
    </row>
    <row r="172" spans="1:9" ht="12.75">
      <c r="A172" s="23"/>
      <c r="B172" s="14"/>
      <c r="C172" s="14"/>
      <c r="D172" s="106"/>
      <c r="E172" s="14"/>
      <c r="F172" s="14"/>
      <c r="I172" s="106"/>
    </row>
    <row r="173" spans="1:9" ht="12.75">
      <c r="A173" s="23"/>
      <c r="B173" s="14"/>
      <c r="C173" s="14"/>
      <c r="D173" s="106"/>
      <c r="E173" s="14"/>
      <c r="F173" s="14"/>
      <c r="I173" s="106"/>
    </row>
    <row r="174" spans="1:9" ht="12.75">
      <c r="A174" s="23"/>
      <c r="B174" s="14"/>
      <c r="C174" s="14"/>
      <c r="D174" s="106"/>
      <c r="E174" s="14"/>
      <c r="F174" s="14"/>
      <c r="I174" s="106"/>
    </row>
    <row r="175" spans="1:9" ht="12.75">
      <c r="A175" s="23"/>
      <c r="B175" s="14"/>
      <c r="C175" s="14"/>
      <c r="D175" s="106"/>
      <c r="E175" s="14"/>
      <c r="F175" s="14"/>
      <c r="I175" s="106"/>
    </row>
    <row r="176" spans="1:9" ht="12.75">
      <c r="A176" s="23"/>
      <c r="B176" s="14"/>
      <c r="C176" s="14"/>
      <c r="D176" s="106"/>
      <c r="E176" s="14"/>
      <c r="F176" s="14"/>
      <c r="I176" s="106"/>
    </row>
    <row r="177" spans="1:9" ht="12.75">
      <c r="A177" s="23"/>
      <c r="B177" s="14"/>
      <c r="C177" s="14"/>
      <c r="D177" s="106"/>
      <c r="E177" s="14"/>
      <c r="F177" s="14"/>
      <c r="I177" s="106"/>
    </row>
    <row r="178" spans="1:9" ht="12.75">
      <c r="A178" s="23"/>
      <c r="B178" s="14"/>
      <c r="C178" s="14"/>
      <c r="D178" s="106"/>
      <c r="E178" s="14"/>
      <c r="F178" s="14"/>
      <c r="I178" s="106"/>
    </row>
    <row r="179" spans="1:9" ht="12.75">
      <c r="A179" s="23"/>
      <c r="B179" s="14"/>
      <c r="C179" s="14"/>
      <c r="D179" s="106"/>
      <c r="E179" s="14"/>
      <c r="F179" s="14"/>
      <c r="I179" s="106"/>
    </row>
    <row r="180" spans="1:9" ht="12.75">
      <c r="A180" s="23"/>
      <c r="B180" s="14"/>
      <c r="C180" s="14"/>
      <c r="D180" s="106"/>
      <c r="E180" s="14"/>
      <c r="F180" s="14"/>
      <c r="I180" s="106"/>
    </row>
    <row r="181" spans="1:9" ht="12.75">
      <c r="A181" s="23"/>
      <c r="B181" s="14"/>
      <c r="C181" s="14"/>
      <c r="D181" s="106"/>
      <c r="E181" s="14"/>
      <c r="F181" s="14"/>
      <c r="I181" s="106"/>
    </row>
    <row r="182" spans="1:9" ht="12.75">
      <c r="A182" s="23"/>
      <c r="B182" s="14"/>
      <c r="C182" s="14"/>
      <c r="D182" s="106"/>
      <c r="E182" s="14"/>
      <c r="F182" s="14"/>
      <c r="I182" s="106"/>
    </row>
    <row r="183" spans="1:9" ht="12.75">
      <c r="A183" s="23"/>
      <c r="B183" s="14"/>
      <c r="C183" s="14"/>
      <c r="D183" s="106"/>
      <c r="E183" s="14"/>
      <c r="F183" s="14"/>
      <c r="I183" s="106"/>
    </row>
    <row r="184" spans="1:9" ht="12.75">
      <c r="A184" s="23"/>
      <c r="B184" s="14"/>
      <c r="C184" s="14"/>
      <c r="D184" s="106"/>
      <c r="E184" s="14"/>
      <c r="F184" s="14"/>
      <c r="I184" s="106"/>
    </row>
    <row r="185" spans="1:9" ht="12.75">
      <c r="A185" s="23"/>
      <c r="B185" s="14"/>
      <c r="C185" s="14"/>
      <c r="D185" s="106"/>
      <c r="E185" s="14"/>
      <c r="F185" s="14"/>
      <c r="I185" s="106"/>
    </row>
    <row r="186" spans="1:9" ht="12.75">
      <c r="A186" s="23"/>
      <c r="B186" s="14"/>
      <c r="C186" s="14"/>
      <c r="D186" s="106"/>
      <c r="E186" s="14"/>
      <c r="F186" s="14"/>
      <c r="I186" s="106"/>
    </row>
    <row r="187" spans="1:9" ht="12.75">
      <c r="A187" s="23"/>
      <c r="B187" s="14"/>
      <c r="C187" s="14"/>
      <c r="D187" s="106"/>
      <c r="E187" s="14"/>
      <c r="F187" s="14"/>
      <c r="I187" s="106"/>
    </row>
    <row r="188" spans="1:9" ht="12.75">
      <c r="A188" s="23"/>
      <c r="B188" s="14"/>
      <c r="C188" s="14"/>
      <c r="D188" s="106"/>
      <c r="E188" s="14"/>
      <c r="F188" s="14"/>
      <c r="I188" s="106"/>
    </row>
    <row r="189" spans="1:9" ht="12.75">
      <c r="A189" s="23"/>
      <c r="B189" s="14"/>
      <c r="C189" s="14"/>
      <c r="D189" s="106"/>
      <c r="E189" s="14"/>
      <c r="F189" s="14"/>
      <c r="I189" s="106"/>
    </row>
    <row r="190" spans="1:9" ht="12.75">
      <c r="A190" s="23"/>
      <c r="B190" s="14"/>
      <c r="C190" s="14"/>
      <c r="D190" s="106"/>
      <c r="E190" s="14"/>
      <c r="F190" s="14"/>
      <c r="I190" s="106"/>
    </row>
    <row r="191" spans="1:9" ht="12.75">
      <c r="A191" s="23"/>
      <c r="B191" s="14"/>
      <c r="C191" s="14"/>
      <c r="D191" s="106"/>
      <c r="E191" s="14"/>
      <c r="F191" s="14"/>
      <c r="I191" s="106"/>
    </row>
    <row r="192" spans="1:9" ht="12.75">
      <c r="A192" s="23"/>
      <c r="B192" s="14"/>
      <c r="C192" s="14"/>
      <c r="D192" s="106"/>
      <c r="E192" s="14"/>
      <c r="F192" s="14"/>
      <c r="I192" s="106"/>
    </row>
    <row r="193" spans="1:9" ht="12.75">
      <c r="A193" s="23"/>
      <c r="B193" s="14"/>
      <c r="C193" s="14"/>
      <c r="D193" s="106"/>
      <c r="E193" s="14"/>
      <c r="F193" s="14"/>
      <c r="I193" s="106"/>
    </row>
    <row r="194" spans="1:9" ht="12.75">
      <c r="A194" s="23"/>
      <c r="B194" s="14"/>
      <c r="C194" s="14"/>
      <c r="D194" s="106"/>
      <c r="E194" s="14"/>
      <c r="F194" s="14"/>
      <c r="I194" s="106"/>
    </row>
    <row r="195" spans="1:9" ht="12.75">
      <c r="A195" s="23"/>
      <c r="B195" s="14"/>
      <c r="C195" s="14"/>
      <c r="D195" s="106"/>
      <c r="E195" s="14"/>
      <c r="F195" s="14"/>
      <c r="I195" s="106"/>
    </row>
    <row r="196" spans="1:9" ht="12.75">
      <c r="A196" s="23"/>
      <c r="B196" s="14"/>
      <c r="C196" s="14"/>
      <c r="D196" s="106"/>
      <c r="E196" s="14"/>
      <c r="F196" s="14"/>
      <c r="I196" s="106"/>
    </row>
    <row r="197" spans="1:9" ht="12.75">
      <c r="A197" s="23"/>
      <c r="B197" s="14"/>
      <c r="C197" s="14"/>
      <c r="D197" s="106"/>
      <c r="E197" s="14"/>
      <c r="F197" s="14"/>
      <c r="I197" s="106"/>
    </row>
    <row r="198" spans="1:9" ht="12.75">
      <c r="A198" s="23"/>
      <c r="B198" s="14"/>
      <c r="C198" s="14"/>
      <c r="D198" s="106"/>
      <c r="E198" s="14"/>
      <c r="F198" s="14"/>
      <c r="I198" s="106"/>
    </row>
    <row r="199" spans="1:9" ht="12.75">
      <c r="A199" s="23"/>
      <c r="B199" s="14"/>
      <c r="C199" s="14"/>
      <c r="D199" s="106"/>
      <c r="E199" s="14"/>
      <c r="F199" s="14"/>
      <c r="I199" s="106"/>
    </row>
    <row r="200" spans="1:9" ht="12.75">
      <c r="A200" s="23"/>
      <c r="B200" s="14"/>
      <c r="C200" s="14"/>
      <c r="D200" s="106"/>
      <c r="E200" s="14"/>
      <c r="F200" s="14"/>
      <c r="I200" s="106"/>
    </row>
    <row r="201" spans="1:9" ht="12.75">
      <c r="A201" s="23"/>
      <c r="B201" s="14"/>
      <c r="C201" s="14"/>
      <c r="D201" s="106"/>
      <c r="E201" s="14"/>
      <c r="F201" s="14"/>
      <c r="I201" s="106"/>
    </row>
    <row r="202" spans="1:9" ht="12.75">
      <c r="A202" s="23"/>
      <c r="B202" s="14"/>
      <c r="C202" s="14"/>
      <c r="D202" s="106"/>
      <c r="E202" s="14"/>
      <c r="F202" s="14"/>
      <c r="I202" s="106"/>
    </row>
    <row r="203" spans="1:9" ht="12.75">
      <c r="A203" s="23"/>
      <c r="B203" s="14"/>
      <c r="C203" s="14"/>
      <c r="D203" s="106"/>
      <c r="E203" s="14"/>
      <c r="F203" s="14"/>
      <c r="I203" s="106"/>
    </row>
    <row r="204" spans="1:9" ht="12.75">
      <c r="A204" s="23"/>
      <c r="B204" s="14"/>
      <c r="C204" s="14"/>
      <c r="D204" s="106"/>
      <c r="E204" s="14"/>
      <c r="F204" s="14"/>
      <c r="I204" s="106"/>
    </row>
    <row r="205" spans="1:9" ht="12.75">
      <c r="A205" s="23"/>
      <c r="B205" s="14"/>
      <c r="C205" s="14"/>
      <c r="D205" s="106"/>
      <c r="E205" s="14"/>
      <c r="F205" s="14"/>
      <c r="I205" s="106"/>
    </row>
    <row r="206" spans="1:9" ht="12.75">
      <c r="A206" s="23"/>
      <c r="B206" s="14"/>
      <c r="C206" s="14"/>
      <c r="D206" s="106"/>
      <c r="E206" s="14"/>
      <c r="F206" s="14"/>
      <c r="I206" s="106"/>
    </row>
    <row r="207" spans="1:9" ht="12.75">
      <c r="A207" s="23"/>
      <c r="B207" s="14"/>
      <c r="C207" s="14"/>
      <c r="D207" s="106"/>
      <c r="E207" s="14"/>
      <c r="F207" s="14"/>
      <c r="I207" s="106"/>
    </row>
    <row r="208" spans="1:9" ht="12.75">
      <c r="A208" s="23"/>
      <c r="B208" s="14"/>
      <c r="C208" s="14"/>
      <c r="D208" s="106"/>
      <c r="E208" s="14"/>
      <c r="F208" s="14"/>
      <c r="I208" s="106"/>
    </row>
    <row r="209" spans="1:9" ht="12.75">
      <c r="A209" s="23"/>
      <c r="B209" s="14"/>
      <c r="C209" s="14"/>
      <c r="D209" s="106"/>
      <c r="E209" s="14"/>
      <c r="F209" s="14"/>
      <c r="I209" s="106"/>
    </row>
    <row r="210" spans="1:9" ht="12.75">
      <c r="A210" s="23"/>
      <c r="B210" s="14"/>
      <c r="C210" s="14"/>
      <c r="D210" s="106"/>
      <c r="E210" s="14"/>
      <c r="F210" s="14"/>
      <c r="I210" s="106"/>
    </row>
    <row r="211" spans="1:9" ht="12.75">
      <c r="A211" s="23"/>
      <c r="B211" s="14"/>
      <c r="C211" s="14"/>
      <c r="D211" s="106"/>
      <c r="E211" s="14"/>
      <c r="F211" s="14"/>
      <c r="I211" s="106"/>
    </row>
    <row r="212" spans="1:9" ht="12.75">
      <c r="A212" s="23"/>
      <c r="B212" s="14"/>
      <c r="C212" s="14"/>
      <c r="D212" s="106"/>
      <c r="E212" s="14"/>
      <c r="F212" s="14"/>
      <c r="I212" s="106"/>
    </row>
    <row r="213" spans="1:9" ht="12.75">
      <c r="A213" s="23"/>
      <c r="B213" s="14"/>
      <c r="C213" s="14"/>
      <c r="D213" s="106"/>
      <c r="E213" s="14"/>
      <c r="F213" s="14"/>
      <c r="I213" s="106"/>
    </row>
    <row r="214" spans="1:9" ht="12.75">
      <c r="A214" s="23"/>
      <c r="B214" s="14"/>
      <c r="C214" s="14"/>
      <c r="D214" s="106"/>
      <c r="E214" s="14"/>
      <c r="F214" s="14"/>
      <c r="I214" s="106"/>
    </row>
    <row r="215" spans="1:9" ht="12.75">
      <c r="A215" s="23"/>
      <c r="B215" s="14"/>
      <c r="C215" s="14"/>
      <c r="D215" s="106"/>
      <c r="E215" s="14"/>
      <c r="F215" s="14"/>
      <c r="I215" s="106"/>
    </row>
    <row r="216" spans="1:9" ht="12.75">
      <c r="A216" s="23"/>
      <c r="B216" s="14"/>
      <c r="C216" s="14"/>
      <c r="D216" s="106"/>
      <c r="E216" s="14"/>
      <c r="F216" s="14"/>
      <c r="I216" s="106"/>
    </row>
    <row r="217" spans="1:9" ht="12.75">
      <c r="A217" s="23"/>
      <c r="B217" s="14"/>
      <c r="C217" s="14"/>
      <c r="D217" s="106"/>
      <c r="E217" s="14"/>
      <c r="F217" s="14"/>
      <c r="I217" s="106"/>
    </row>
    <row r="218" spans="1:9" ht="12.75">
      <c r="A218" s="23"/>
      <c r="B218" s="14"/>
      <c r="C218" s="14"/>
      <c r="D218" s="106"/>
      <c r="E218" s="14"/>
      <c r="F218" s="14"/>
      <c r="I218" s="106"/>
    </row>
    <row r="219" spans="1:9" ht="12.75">
      <c r="A219" s="23"/>
      <c r="B219" s="14"/>
      <c r="C219" s="14"/>
      <c r="D219" s="106"/>
      <c r="E219" s="14"/>
      <c r="F219" s="14"/>
      <c r="I219" s="106"/>
    </row>
    <row r="220" spans="1:9" ht="12.75">
      <c r="A220" s="23"/>
      <c r="B220" s="14"/>
      <c r="C220" s="14"/>
      <c r="D220" s="106"/>
      <c r="E220" s="14"/>
      <c r="F220" s="14"/>
      <c r="I220" s="106"/>
    </row>
    <row r="221" spans="1:9" ht="12.75">
      <c r="A221" s="23"/>
      <c r="B221" s="14"/>
      <c r="C221" s="14"/>
      <c r="D221" s="106"/>
      <c r="E221" s="14"/>
      <c r="F221" s="14"/>
      <c r="I221" s="106"/>
    </row>
    <row r="222" spans="1:9" ht="12.75">
      <c r="A222" s="24"/>
      <c r="B222" s="1"/>
      <c r="C222" s="1"/>
      <c r="D222" s="107"/>
      <c r="E222" s="1"/>
      <c r="F222" s="1"/>
      <c r="I222" s="107"/>
    </row>
    <row r="223" spans="1:9" ht="12.75">
      <c r="A223" s="24"/>
      <c r="B223" s="1"/>
      <c r="C223" s="1"/>
      <c r="D223" s="107"/>
      <c r="E223" s="1"/>
      <c r="F223" s="1"/>
      <c r="I223" s="107"/>
    </row>
    <row r="224" spans="1:9" ht="12.75">
      <c r="A224" s="24"/>
      <c r="B224" s="1"/>
      <c r="C224" s="1"/>
      <c r="D224" s="107"/>
      <c r="E224" s="1"/>
      <c r="F224" s="1"/>
      <c r="I224" s="107"/>
    </row>
    <row r="225" spans="1:9" ht="12.75">
      <c r="A225" s="24"/>
      <c r="B225" s="1"/>
      <c r="C225" s="1"/>
      <c r="D225" s="107"/>
      <c r="E225" s="1"/>
      <c r="F225" s="1"/>
      <c r="I225" s="107"/>
    </row>
    <row r="226" spans="1:9" ht="12.75">
      <c r="A226" s="24"/>
      <c r="B226" s="1"/>
      <c r="C226" s="1"/>
      <c r="D226" s="107"/>
      <c r="E226" s="1"/>
      <c r="F226" s="1"/>
      <c r="I226" s="107"/>
    </row>
    <row r="227" spans="1:9" ht="12.75">
      <c r="A227" s="24"/>
      <c r="B227" s="1"/>
      <c r="C227" s="1"/>
      <c r="D227" s="107"/>
      <c r="E227" s="1"/>
      <c r="F227" s="1"/>
      <c r="I227" s="107"/>
    </row>
    <row r="228" spans="1:9" ht="12.75">
      <c r="A228" s="24"/>
      <c r="B228" s="1"/>
      <c r="C228" s="1"/>
      <c r="D228" s="107"/>
      <c r="E228" s="1"/>
      <c r="F228" s="1"/>
      <c r="I228" s="107"/>
    </row>
    <row r="229" spans="1:9" ht="12.75">
      <c r="A229" s="24"/>
      <c r="B229" s="1"/>
      <c r="C229" s="1"/>
      <c r="D229" s="107"/>
      <c r="E229" s="1"/>
      <c r="F229" s="1"/>
      <c r="I229" s="107"/>
    </row>
    <row r="230" spans="1:9" ht="12.75">
      <c r="A230" s="24"/>
      <c r="B230" s="1"/>
      <c r="C230" s="1"/>
      <c r="D230" s="107"/>
      <c r="E230" s="1"/>
      <c r="F230" s="1"/>
      <c r="I230" s="107"/>
    </row>
    <row r="231" spans="1:9" ht="12.75">
      <c r="A231" s="24"/>
      <c r="B231" s="1"/>
      <c r="C231" s="1"/>
      <c r="D231" s="107"/>
      <c r="E231" s="1"/>
      <c r="F231" s="1"/>
      <c r="I231" s="107"/>
    </row>
    <row r="232" spans="1:9" ht="12.75">
      <c r="A232" s="24"/>
      <c r="B232" s="1"/>
      <c r="C232" s="1"/>
      <c r="D232" s="107"/>
      <c r="E232" s="1"/>
      <c r="F232" s="1"/>
      <c r="I232" s="107"/>
    </row>
    <row r="233" spans="1:9" ht="12.75">
      <c r="A233" s="24"/>
      <c r="B233" s="1"/>
      <c r="C233" s="1"/>
      <c r="D233" s="107"/>
      <c r="E233" s="1"/>
      <c r="F233" s="1"/>
      <c r="I233" s="107"/>
    </row>
    <row r="234" spans="1:9" ht="12.75">
      <c r="A234" s="24"/>
      <c r="B234" s="1"/>
      <c r="C234" s="1"/>
      <c r="D234" s="107"/>
      <c r="E234" s="1"/>
      <c r="F234" s="1"/>
      <c r="I234" s="107"/>
    </row>
    <row r="235" spans="1:9" ht="12.75">
      <c r="A235" s="24"/>
      <c r="B235" s="1"/>
      <c r="C235" s="1"/>
      <c r="D235" s="107"/>
      <c r="E235" s="1"/>
      <c r="F235" s="1"/>
      <c r="I235" s="107"/>
    </row>
    <row r="236" spans="1:9" ht="12.75">
      <c r="A236" s="24"/>
      <c r="B236" s="1"/>
      <c r="C236" s="1"/>
      <c r="D236" s="107"/>
      <c r="E236" s="1"/>
      <c r="F236" s="1"/>
      <c r="I236" s="107"/>
    </row>
    <row r="237" spans="1:9" ht="12.75">
      <c r="A237" s="24"/>
      <c r="B237" s="1"/>
      <c r="C237" s="1"/>
      <c r="D237" s="107"/>
      <c r="E237" s="1"/>
      <c r="F237" s="1"/>
      <c r="I237" s="107"/>
    </row>
    <row r="238" spans="1:9" ht="12.75">
      <c r="A238" s="24"/>
      <c r="B238" s="1"/>
      <c r="C238" s="1"/>
      <c r="D238" s="107"/>
      <c r="E238" s="1"/>
      <c r="F238" s="1"/>
      <c r="I238" s="107"/>
    </row>
    <row r="239" spans="1:9" ht="12.75">
      <c r="A239" s="24"/>
      <c r="B239" s="1"/>
      <c r="C239" s="1"/>
      <c r="D239" s="107"/>
      <c r="E239" s="1"/>
      <c r="F239" s="1"/>
      <c r="I239" s="107"/>
    </row>
    <row r="240" spans="1:9" ht="12.75">
      <c r="A240" s="24"/>
      <c r="B240" s="1"/>
      <c r="C240" s="1"/>
      <c r="D240" s="107"/>
      <c r="E240" s="1"/>
      <c r="F240" s="1"/>
      <c r="I240" s="107"/>
    </row>
    <row r="241" spans="1:9" ht="12.75">
      <c r="A241" s="24"/>
      <c r="B241" s="1"/>
      <c r="C241" s="1"/>
      <c r="D241" s="107"/>
      <c r="E241" s="1"/>
      <c r="F241" s="1"/>
      <c r="I241" s="107"/>
    </row>
    <row r="242" spans="1:9" ht="12.75">
      <c r="A242" s="24"/>
      <c r="B242" s="1"/>
      <c r="C242" s="1"/>
      <c r="D242" s="107"/>
      <c r="E242" s="1"/>
      <c r="F242" s="1"/>
      <c r="I242" s="107"/>
    </row>
    <row r="243" spans="1:9" ht="12.75">
      <c r="A243" s="24"/>
      <c r="B243" s="1"/>
      <c r="C243" s="1"/>
      <c r="D243" s="107"/>
      <c r="E243" s="1"/>
      <c r="F243" s="1"/>
      <c r="I243" s="107"/>
    </row>
    <row r="244" spans="1:9" ht="12.75">
      <c r="A244" s="24"/>
      <c r="B244" s="1"/>
      <c r="C244" s="1"/>
      <c r="D244" s="107"/>
      <c r="E244" s="1"/>
      <c r="F244" s="1"/>
      <c r="I244" s="107"/>
    </row>
    <row r="245" spans="1:9" ht="12.75">
      <c r="A245" s="24"/>
      <c r="B245" s="1"/>
      <c r="C245" s="1"/>
      <c r="D245" s="107"/>
      <c r="E245" s="1"/>
      <c r="F245" s="1"/>
      <c r="I245" s="107"/>
    </row>
    <row r="246" spans="1:9" ht="12.75">
      <c r="A246" s="24"/>
      <c r="B246" s="1"/>
      <c r="C246" s="1"/>
      <c r="D246" s="107"/>
      <c r="E246" s="1"/>
      <c r="F246" s="1"/>
      <c r="I246" s="107"/>
    </row>
    <row r="247" spans="1:9" ht="12.75">
      <c r="A247" s="24"/>
      <c r="B247" s="1"/>
      <c r="C247" s="1"/>
      <c r="D247" s="107"/>
      <c r="E247" s="1"/>
      <c r="F247" s="1"/>
      <c r="I247" s="107"/>
    </row>
    <row r="248" spans="1:9" ht="12.75">
      <c r="A248" s="24"/>
      <c r="B248" s="1"/>
      <c r="C248" s="1"/>
      <c r="D248" s="107"/>
      <c r="E248" s="1"/>
      <c r="F248" s="1"/>
      <c r="I248" s="107"/>
    </row>
    <row r="249" spans="1:9" ht="12.75">
      <c r="A249" s="24"/>
      <c r="B249" s="1"/>
      <c r="C249" s="1"/>
      <c r="D249" s="107"/>
      <c r="E249" s="1"/>
      <c r="F249" s="1"/>
      <c r="I249" s="107"/>
    </row>
    <row r="250" spans="1:9" ht="12.75">
      <c r="A250" s="24"/>
      <c r="B250" s="1"/>
      <c r="C250" s="1"/>
      <c r="D250" s="107"/>
      <c r="E250" s="1"/>
      <c r="F250" s="1"/>
      <c r="I250" s="107"/>
    </row>
    <row r="251" spans="1:9" ht="12.75">
      <c r="A251" s="24"/>
      <c r="B251" s="1"/>
      <c r="C251" s="1"/>
      <c r="D251" s="107"/>
      <c r="E251" s="1"/>
      <c r="F251" s="1"/>
      <c r="I251" s="107"/>
    </row>
    <row r="252" spans="1:9" ht="12.75">
      <c r="A252" s="24"/>
      <c r="B252" s="1"/>
      <c r="C252" s="1"/>
      <c r="D252" s="107"/>
      <c r="E252" s="1"/>
      <c r="F252" s="1"/>
      <c r="I252" s="107"/>
    </row>
    <row r="253" spans="1:9" ht="12.75">
      <c r="A253" s="24"/>
      <c r="B253" s="1"/>
      <c r="C253" s="1"/>
      <c r="D253" s="107"/>
      <c r="E253" s="1"/>
      <c r="F253" s="1"/>
      <c r="I253" s="107"/>
    </row>
    <row r="254" spans="1:9" ht="12.75">
      <c r="A254" s="24"/>
      <c r="B254" s="1"/>
      <c r="C254" s="1"/>
      <c r="D254" s="107"/>
      <c r="E254" s="1"/>
      <c r="F254" s="1"/>
      <c r="I254" s="107"/>
    </row>
    <row r="255" spans="1:9" ht="12.75">
      <c r="A255" s="24"/>
      <c r="B255" s="1"/>
      <c r="C255" s="1"/>
      <c r="D255" s="107"/>
      <c r="E255" s="1"/>
      <c r="F255" s="1"/>
      <c r="I255" s="107"/>
    </row>
    <row r="256" spans="1:9" ht="12.75">
      <c r="A256" s="24"/>
      <c r="B256" s="1"/>
      <c r="C256" s="1"/>
      <c r="D256" s="107"/>
      <c r="E256" s="1"/>
      <c r="F256" s="1"/>
      <c r="I256" s="107"/>
    </row>
    <row r="257" spans="1:9" ht="12.75">
      <c r="A257" s="24"/>
      <c r="B257" s="1"/>
      <c r="C257" s="1"/>
      <c r="D257" s="107"/>
      <c r="E257" s="1"/>
      <c r="F257" s="1"/>
      <c r="I257" s="107"/>
    </row>
    <row r="258" spans="1:9" ht="12.75">
      <c r="A258" s="24"/>
      <c r="B258" s="1"/>
      <c r="C258" s="1"/>
      <c r="D258" s="107"/>
      <c r="E258" s="1"/>
      <c r="F258" s="1"/>
      <c r="I258" s="107"/>
    </row>
    <row r="259" spans="1:9" ht="12.75">
      <c r="A259" s="24"/>
      <c r="B259" s="1"/>
      <c r="C259" s="1"/>
      <c r="D259" s="107"/>
      <c r="E259" s="1"/>
      <c r="F259" s="1"/>
      <c r="I259" s="107"/>
    </row>
    <row r="260" spans="1:9" ht="12.75">
      <c r="A260" s="24"/>
      <c r="B260" s="1"/>
      <c r="C260" s="1"/>
      <c r="D260" s="107"/>
      <c r="E260" s="1"/>
      <c r="F260" s="1"/>
      <c r="I260" s="107"/>
    </row>
    <row r="261" spans="1:9" ht="12.75">
      <c r="A261" s="24"/>
      <c r="B261" s="1"/>
      <c r="C261" s="1"/>
      <c r="D261" s="107"/>
      <c r="E261" s="1"/>
      <c r="F261" s="1"/>
      <c r="I261" s="107"/>
    </row>
    <row r="262" spans="1:9" ht="12.75">
      <c r="A262" s="24"/>
      <c r="B262" s="1"/>
      <c r="C262" s="1"/>
      <c r="D262" s="107"/>
      <c r="E262" s="1"/>
      <c r="F262" s="1"/>
      <c r="I262" s="107"/>
    </row>
    <row r="263" spans="1:9" ht="12.75">
      <c r="A263" s="24"/>
      <c r="B263" s="1"/>
      <c r="C263" s="1"/>
      <c r="D263" s="107"/>
      <c r="E263" s="1"/>
      <c r="F263" s="1"/>
      <c r="I263" s="107"/>
    </row>
    <row r="264" spans="1:9" ht="12.75">
      <c r="A264" s="24"/>
      <c r="B264" s="1"/>
      <c r="C264" s="1"/>
      <c r="D264" s="107"/>
      <c r="E264" s="1"/>
      <c r="F264" s="1"/>
      <c r="I264" s="107"/>
    </row>
    <row r="265" spans="1:9" ht="12.75">
      <c r="A265" s="24"/>
      <c r="B265" s="1"/>
      <c r="C265" s="1"/>
      <c r="D265" s="107"/>
      <c r="E265" s="1"/>
      <c r="F265" s="1"/>
      <c r="I265" s="107"/>
    </row>
    <row r="266" spans="1:9" ht="12.75">
      <c r="A266" s="24"/>
      <c r="B266" s="1"/>
      <c r="C266" s="1"/>
      <c r="D266" s="107"/>
      <c r="E266" s="1"/>
      <c r="F266" s="1"/>
      <c r="I266" s="107"/>
    </row>
    <row r="267" spans="1:9" ht="12.75">
      <c r="A267" s="24"/>
      <c r="B267" s="1"/>
      <c r="C267" s="1"/>
      <c r="D267" s="107"/>
      <c r="E267" s="1"/>
      <c r="F267" s="1"/>
      <c r="I267" s="107"/>
    </row>
    <row r="268" spans="1:9" ht="12.75">
      <c r="A268" s="24"/>
      <c r="B268" s="1"/>
      <c r="C268" s="1"/>
      <c r="D268" s="107"/>
      <c r="E268" s="1"/>
      <c r="F268" s="1"/>
      <c r="I268" s="107"/>
    </row>
    <row r="269" spans="1:9" ht="12.75">
      <c r="A269" s="24"/>
      <c r="B269" s="1"/>
      <c r="C269" s="1"/>
      <c r="D269" s="107"/>
      <c r="E269" s="1"/>
      <c r="F269" s="1"/>
      <c r="I269" s="107"/>
    </row>
    <row r="270" spans="1:9" ht="12.75">
      <c r="A270" s="24"/>
      <c r="B270" s="1"/>
      <c r="C270" s="1"/>
      <c r="D270" s="107"/>
      <c r="E270" s="1"/>
      <c r="F270" s="1"/>
      <c r="I270" s="107"/>
    </row>
    <row r="271" spans="1:9" ht="12.75">
      <c r="A271" s="24"/>
      <c r="B271" s="1"/>
      <c r="C271" s="1"/>
      <c r="D271" s="107"/>
      <c r="E271" s="1"/>
      <c r="F271" s="1"/>
      <c r="I271" s="107"/>
    </row>
    <row r="272" spans="1:9" ht="12.75">
      <c r="A272" s="24"/>
      <c r="B272" s="1"/>
      <c r="C272" s="1"/>
      <c r="D272" s="107"/>
      <c r="E272" s="1"/>
      <c r="F272" s="1"/>
      <c r="I272" s="107"/>
    </row>
    <row r="273" spans="1:9" ht="12.75">
      <c r="A273" s="24"/>
      <c r="B273" s="24"/>
      <c r="C273" s="24"/>
      <c r="D273" s="108"/>
      <c r="E273" s="24"/>
      <c r="F273" s="24"/>
      <c r="I273" s="108"/>
    </row>
    <row r="274" spans="1:9" ht="12.75">
      <c r="A274" s="24"/>
      <c r="B274" s="24"/>
      <c r="C274" s="24"/>
      <c r="D274" s="108"/>
      <c r="E274" s="24"/>
      <c r="F274" s="24"/>
      <c r="I274" s="108"/>
    </row>
    <row r="275" spans="1:9" ht="12.75">
      <c r="A275" s="24"/>
      <c r="B275" s="24"/>
      <c r="C275" s="24"/>
      <c r="D275" s="108"/>
      <c r="E275" s="24"/>
      <c r="F275" s="24"/>
      <c r="I275" s="108"/>
    </row>
    <row r="276" spans="1:9" ht="12.75">
      <c r="A276" s="24"/>
      <c r="B276" s="24"/>
      <c r="C276" s="24"/>
      <c r="D276" s="108"/>
      <c r="E276" s="24"/>
      <c r="F276" s="24"/>
      <c r="I276" s="108"/>
    </row>
    <row r="277" spans="1:9" ht="12.75">
      <c r="A277" s="24"/>
      <c r="B277" s="24"/>
      <c r="C277" s="24"/>
      <c r="D277" s="108"/>
      <c r="E277" s="24"/>
      <c r="F277" s="24"/>
      <c r="I277" s="108"/>
    </row>
    <row r="278" spans="1:9" ht="12.75">
      <c r="A278" s="24"/>
      <c r="B278" s="24"/>
      <c r="C278" s="24"/>
      <c r="D278" s="108"/>
      <c r="E278" s="24"/>
      <c r="F278" s="24"/>
      <c r="I278" s="108"/>
    </row>
    <row r="279" spans="1:9" ht="12.75">
      <c r="A279" s="24"/>
      <c r="B279" s="24"/>
      <c r="C279" s="24"/>
      <c r="D279" s="108"/>
      <c r="E279" s="24"/>
      <c r="F279" s="24"/>
      <c r="I279" s="108"/>
    </row>
    <row r="280" spans="1:9" ht="12.75">
      <c r="A280" s="24"/>
      <c r="B280" s="24"/>
      <c r="C280" s="24"/>
      <c r="D280" s="108"/>
      <c r="E280" s="24"/>
      <c r="F280" s="24"/>
      <c r="I280" s="108"/>
    </row>
    <row r="281" spans="1:9" ht="12.75">
      <c r="A281" s="24"/>
      <c r="B281" s="24"/>
      <c r="C281" s="24"/>
      <c r="D281" s="108"/>
      <c r="E281" s="24"/>
      <c r="F281" s="24"/>
      <c r="I281" s="108"/>
    </row>
    <row r="282" spans="1:9" ht="12.75">
      <c r="A282" s="24"/>
      <c r="B282" s="24"/>
      <c r="C282" s="24"/>
      <c r="D282" s="108"/>
      <c r="E282" s="24"/>
      <c r="F282" s="24"/>
      <c r="I282" s="108"/>
    </row>
    <row r="283" spans="1:9" ht="12.75">
      <c r="A283" s="24"/>
      <c r="B283" s="24"/>
      <c r="C283" s="24"/>
      <c r="D283" s="108"/>
      <c r="E283" s="24"/>
      <c r="F283" s="24"/>
      <c r="I283" s="108"/>
    </row>
    <row r="284" spans="1:9" ht="12.75">
      <c r="A284" s="24"/>
      <c r="B284" s="24"/>
      <c r="C284" s="24"/>
      <c r="D284" s="108"/>
      <c r="E284" s="24"/>
      <c r="F284" s="24"/>
      <c r="I284" s="108"/>
    </row>
    <row r="285" spans="1:9" ht="12.75">
      <c r="A285" s="24"/>
      <c r="B285" s="24"/>
      <c r="C285" s="24"/>
      <c r="D285" s="108"/>
      <c r="E285" s="24"/>
      <c r="F285" s="24"/>
      <c r="I285" s="108"/>
    </row>
    <row r="286" spans="1:9" ht="12.75">
      <c r="A286" s="24"/>
      <c r="B286" s="24"/>
      <c r="C286" s="24"/>
      <c r="D286" s="108"/>
      <c r="E286" s="24"/>
      <c r="F286" s="24"/>
      <c r="I286" s="108"/>
    </row>
    <row r="287" spans="1:9" ht="12.75">
      <c r="A287" s="24"/>
      <c r="B287" s="24"/>
      <c r="C287" s="24"/>
      <c r="D287" s="108"/>
      <c r="E287" s="24"/>
      <c r="F287" s="24"/>
      <c r="I287" s="108"/>
    </row>
    <row r="288" spans="1:9" ht="12.75">
      <c r="A288" s="24"/>
      <c r="B288" s="24"/>
      <c r="C288" s="24"/>
      <c r="D288" s="108"/>
      <c r="E288" s="24"/>
      <c r="F288" s="24"/>
      <c r="I288" s="108"/>
    </row>
    <row r="289" spans="1:9" ht="12.75">
      <c r="A289" s="24"/>
      <c r="B289" s="24"/>
      <c r="C289" s="24"/>
      <c r="D289" s="108"/>
      <c r="E289" s="24"/>
      <c r="F289" s="24"/>
      <c r="I289" s="108"/>
    </row>
    <row r="290" spans="1:9" ht="12.75">
      <c r="A290" s="24"/>
      <c r="B290" s="24"/>
      <c r="C290" s="24"/>
      <c r="D290" s="108"/>
      <c r="E290" s="24"/>
      <c r="F290" s="24"/>
      <c r="I290" s="108"/>
    </row>
    <row r="291" spans="1:9" ht="12.75">
      <c r="A291" s="24"/>
      <c r="B291" s="24"/>
      <c r="C291" s="24"/>
      <c r="D291" s="108"/>
      <c r="E291" s="24"/>
      <c r="F291" s="24"/>
      <c r="I291" s="108"/>
    </row>
    <row r="292" spans="1:9" ht="12.75">
      <c r="A292" s="24"/>
      <c r="B292" s="24"/>
      <c r="C292" s="24"/>
      <c r="D292" s="108"/>
      <c r="E292" s="24"/>
      <c r="F292" s="24"/>
      <c r="I292" s="108"/>
    </row>
    <row r="293" spans="1:9" ht="12.75">
      <c r="A293" s="24"/>
      <c r="B293" s="24"/>
      <c r="C293" s="24"/>
      <c r="D293" s="108"/>
      <c r="E293" s="24"/>
      <c r="F293" s="24"/>
      <c r="I293" s="108"/>
    </row>
    <row r="294" spans="1:9" ht="12.75">
      <c r="A294" s="24"/>
      <c r="B294" s="24"/>
      <c r="C294" s="24"/>
      <c r="D294" s="108"/>
      <c r="E294" s="24"/>
      <c r="F294" s="24"/>
      <c r="I294" s="108"/>
    </row>
    <row r="295" spans="1:9" ht="12.75">
      <c r="A295" s="24"/>
      <c r="B295" s="24"/>
      <c r="C295" s="24"/>
      <c r="D295" s="108"/>
      <c r="E295" s="24"/>
      <c r="F295" s="24"/>
      <c r="I295" s="108"/>
    </row>
    <row r="296" spans="1:9" ht="12.75">
      <c r="A296" s="24"/>
      <c r="B296" s="24"/>
      <c r="C296" s="24"/>
      <c r="D296" s="108"/>
      <c r="E296" s="24"/>
      <c r="F296" s="24"/>
      <c r="I296" s="108"/>
    </row>
    <row r="297" spans="1:9" ht="12.75">
      <c r="A297" s="24"/>
      <c r="B297" s="24"/>
      <c r="C297" s="24"/>
      <c r="D297" s="108"/>
      <c r="E297" s="24"/>
      <c r="F297" s="24"/>
      <c r="I297" s="108"/>
    </row>
    <row r="298" spans="1:9" ht="12.75">
      <c r="A298" s="24"/>
      <c r="B298" s="24"/>
      <c r="C298" s="24"/>
      <c r="D298" s="108"/>
      <c r="E298" s="24"/>
      <c r="F298" s="24"/>
      <c r="I298" s="108"/>
    </row>
    <row r="299" spans="1:9" ht="12.75">
      <c r="A299" s="24"/>
      <c r="B299" s="24"/>
      <c r="C299" s="24"/>
      <c r="D299" s="108"/>
      <c r="E299" s="24"/>
      <c r="F299" s="24"/>
      <c r="I299" s="108"/>
    </row>
    <row r="300" spans="1:9" ht="12.75">
      <c r="A300" s="24"/>
      <c r="B300" s="24"/>
      <c r="C300" s="24"/>
      <c r="D300" s="108"/>
      <c r="E300" s="24"/>
      <c r="F300" s="24"/>
      <c r="I300" s="108"/>
    </row>
    <row r="301" spans="1:9" ht="12.75">
      <c r="A301" s="24"/>
      <c r="B301" s="24"/>
      <c r="C301" s="24"/>
      <c r="D301" s="108"/>
      <c r="E301" s="24"/>
      <c r="F301" s="24"/>
      <c r="I301" s="108"/>
    </row>
    <row r="302" spans="1:9" ht="12.75">
      <c r="A302" s="24"/>
      <c r="B302" s="24"/>
      <c r="C302" s="24"/>
      <c r="D302" s="108"/>
      <c r="E302" s="24"/>
      <c r="F302" s="24"/>
      <c r="I302" s="108"/>
    </row>
    <row r="303" spans="1:9" ht="12.75">
      <c r="A303" s="24"/>
      <c r="B303" s="24"/>
      <c r="C303" s="24"/>
      <c r="D303" s="108"/>
      <c r="E303" s="24"/>
      <c r="F303" s="24"/>
      <c r="I303" s="108"/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&amp;C&amp;"Garamond,Regular"Page &amp;P of &amp;N&amp;"Garamond,Italic"
</oddFooter>
  </headerFooter>
  <rowBreaks count="1" manualBreakCount="1">
    <brk id="4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0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30.7109375" style="0" customWidth="1"/>
    <col min="3" max="4" width="9.28125" style="0" customWidth="1"/>
    <col min="5" max="5" width="9.00390625" style="0" customWidth="1"/>
    <col min="6" max="6" width="6.00390625" style="0" customWidth="1"/>
    <col min="7" max="7" width="1.7109375" style="0" customWidth="1"/>
    <col min="9" max="9" width="9.28125" style="0" customWidth="1"/>
    <col min="10" max="10" width="9.140625" style="118" customWidth="1"/>
  </cols>
  <sheetData>
    <row r="1" spans="1:9" ht="15.75">
      <c r="A1" s="58" t="s">
        <v>233</v>
      </c>
      <c r="B1" s="59"/>
      <c r="C1" s="59"/>
      <c r="D1" s="59"/>
      <c r="E1" s="59"/>
      <c r="F1" s="63"/>
      <c r="I1" s="59"/>
    </row>
    <row r="2" spans="1:9" ht="13.5" customHeight="1" thickBot="1">
      <c r="A2" s="61" t="s">
        <v>150</v>
      </c>
      <c r="B2" s="43"/>
      <c r="C2" s="43"/>
      <c r="D2" s="43"/>
      <c r="E2" s="43"/>
      <c r="F2" s="64"/>
      <c r="I2" s="43"/>
    </row>
    <row r="3" spans="1:9" ht="12.75">
      <c r="A3" s="65"/>
      <c r="B3" s="28"/>
      <c r="C3" s="28"/>
      <c r="D3" s="28"/>
      <c r="E3" s="28"/>
      <c r="F3" s="66"/>
      <c r="I3" s="28"/>
    </row>
    <row r="4" spans="1:9" ht="15.75">
      <c r="A4" s="67"/>
      <c r="B4" s="29"/>
      <c r="C4" s="44" t="s">
        <v>0</v>
      </c>
      <c r="D4" s="44"/>
      <c r="E4" s="44"/>
      <c r="F4" s="68"/>
      <c r="I4" s="97" t="s">
        <v>234</v>
      </c>
    </row>
    <row r="5" spans="1:10" ht="16.5" thickBot="1">
      <c r="A5" s="69"/>
      <c r="B5" s="30" t="s">
        <v>1</v>
      </c>
      <c r="C5" s="31">
        <v>0.85</v>
      </c>
      <c r="D5" s="31">
        <v>1</v>
      </c>
      <c r="E5" s="31">
        <v>1.25</v>
      </c>
      <c r="F5" s="70"/>
      <c r="I5" s="31">
        <v>1</v>
      </c>
      <c r="J5" s="118" t="s">
        <v>238</v>
      </c>
    </row>
    <row r="6" spans="1:9" ht="12.75">
      <c r="A6" s="50"/>
      <c r="B6" s="38" t="s">
        <v>93</v>
      </c>
      <c r="C6" s="39"/>
      <c r="D6" s="38"/>
      <c r="E6" s="39"/>
      <c r="F6" s="40"/>
      <c r="I6" s="38"/>
    </row>
    <row r="7" spans="1:10" ht="12.75">
      <c r="A7" s="51"/>
      <c r="B7" s="16" t="s">
        <v>83</v>
      </c>
      <c r="C7" s="18">
        <f aca="true" t="shared" si="0" ref="C7:C16">D7*0.85</f>
        <v>48070.049999999996</v>
      </c>
      <c r="D7" s="19">
        <v>56553</v>
      </c>
      <c r="E7" s="18">
        <f aca="true" t="shared" si="1" ref="E7:E16">D7*1.25</f>
        <v>70691.25</v>
      </c>
      <c r="F7" s="42"/>
      <c r="I7" s="19">
        <v>57116</v>
      </c>
      <c r="J7" s="118">
        <f>(D7-I7)/I7</f>
        <v>-0.009857132852440647</v>
      </c>
    </row>
    <row r="8" spans="1:10" ht="12.75">
      <c r="A8" s="51"/>
      <c r="B8" s="16" t="s">
        <v>122</v>
      </c>
      <c r="C8" s="18">
        <f t="shared" si="0"/>
        <v>46817.15</v>
      </c>
      <c r="D8" s="19">
        <v>55079</v>
      </c>
      <c r="E8" s="18">
        <f t="shared" si="1"/>
        <v>68848.75</v>
      </c>
      <c r="F8" s="42"/>
      <c r="I8" s="19">
        <v>53356</v>
      </c>
      <c r="J8" s="118">
        <f aca="true" t="shared" si="2" ref="J8:J71">(D8-I8)/I8</f>
        <v>0.03229252567658745</v>
      </c>
    </row>
    <row r="9" spans="1:10" ht="12.75">
      <c r="A9" s="51"/>
      <c r="B9" s="16" t="s">
        <v>16</v>
      </c>
      <c r="C9" s="18">
        <f t="shared" si="0"/>
        <v>48583.45</v>
      </c>
      <c r="D9" s="19">
        <v>57157</v>
      </c>
      <c r="E9" s="18">
        <f t="shared" si="1"/>
        <v>71446.25</v>
      </c>
      <c r="F9" s="42"/>
      <c r="I9" s="19">
        <v>57470</v>
      </c>
      <c r="J9" s="118">
        <f t="shared" si="2"/>
        <v>-0.0054463198190360185</v>
      </c>
    </row>
    <row r="10" spans="1:10" ht="12.75">
      <c r="A10" s="51"/>
      <c r="B10" s="16" t="s">
        <v>118</v>
      </c>
      <c r="C10" s="18">
        <f t="shared" si="0"/>
        <v>50152.549999999996</v>
      </c>
      <c r="D10" s="19">
        <v>59003</v>
      </c>
      <c r="E10" s="18">
        <f t="shared" si="1"/>
        <v>73753.75</v>
      </c>
      <c r="F10" s="42"/>
      <c r="I10" s="19">
        <v>58732</v>
      </c>
      <c r="J10" s="118">
        <f t="shared" si="2"/>
        <v>0.004614179663556494</v>
      </c>
    </row>
    <row r="11" spans="1:10" ht="12.75">
      <c r="A11" s="51"/>
      <c r="B11" s="16" t="s">
        <v>82</v>
      </c>
      <c r="C11" s="18">
        <f t="shared" si="0"/>
        <v>45210.65</v>
      </c>
      <c r="D11" s="19">
        <v>53189</v>
      </c>
      <c r="E11" s="18">
        <f t="shared" si="1"/>
        <v>66486.25</v>
      </c>
      <c r="F11" s="42"/>
      <c r="I11" s="19">
        <v>53933</v>
      </c>
      <c r="J11" s="118">
        <f t="shared" si="2"/>
        <v>-0.013794893664361338</v>
      </c>
    </row>
    <row r="12" spans="1:10" ht="12.75">
      <c r="A12" s="51"/>
      <c r="B12" s="16" t="s">
        <v>17</v>
      </c>
      <c r="C12" s="18">
        <f t="shared" si="0"/>
        <v>47169.049999999996</v>
      </c>
      <c r="D12" s="19">
        <v>55493</v>
      </c>
      <c r="E12" s="18">
        <f t="shared" si="1"/>
        <v>69366.25</v>
      </c>
      <c r="F12" s="42"/>
      <c r="I12" s="19">
        <v>55636</v>
      </c>
      <c r="J12" s="118">
        <f t="shared" si="2"/>
        <v>-0.0025702782371126607</v>
      </c>
    </row>
    <row r="13" spans="1:10" ht="12.75">
      <c r="A13" s="51"/>
      <c r="B13" s="16" t="s">
        <v>19</v>
      </c>
      <c r="C13" s="18">
        <f t="shared" si="0"/>
        <v>53669.85</v>
      </c>
      <c r="D13" s="19">
        <v>63141</v>
      </c>
      <c r="E13" s="18">
        <f t="shared" si="1"/>
        <v>78926.25</v>
      </c>
      <c r="F13" s="42"/>
      <c r="I13" s="19">
        <v>64343</v>
      </c>
      <c r="J13" s="118">
        <f t="shared" si="2"/>
        <v>-0.01868113081454082</v>
      </c>
    </row>
    <row r="14" spans="1:10" ht="12.75">
      <c r="A14" s="51"/>
      <c r="B14" s="16" t="s">
        <v>120</v>
      </c>
      <c r="C14" s="18">
        <f t="shared" si="0"/>
        <v>54999.25</v>
      </c>
      <c r="D14" s="19">
        <v>64705</v>
      </c>
      <c r="E14" s="18">
        <f t="shared" si="1"/>
        <v>80881.25</v>
      </c>
      <c r="F14" s="42"/>
      <c r="I14" s="19">
        <v>64302</v>
      </c>
      <c r="J14" s="118">
        <f t="shared" si="2"/>
        <v>0.006267301172591833</v>
      </c>
    </row>
    <row r="15" spans="1:10" ht="12.75">
      <c r="A15" s="51"/>
      <c r="B15" s="16" t="s">
        <v>123</v>
      </c>
      <c r="C15" s="18">
        <f t="shared" si="0"/>
        <v>52181.5</v>
      </c>
      <c r="D15" s="19">
        <v>61390</v>
      </c>
      <c r="E15" s="18">
        <f t="shared" si="1"/>
        <v>76737.5</v>
      </c>
      <c r="F15" s="42"/>
      <c r="I15" s="19">
        <v>61659</v>
      </c>
      <c r="J15" s="118">
        <f t="shared" si="2"/>
        <v>-0.004362704552457873</v>
      </c>
    </row>
    <row r="16" spans="1:10" ht="12.75">
      <c r="A16" s="51"/>
      <c r="B16" s="16" t="s">
        <v>121</v>
      </c>
      <c r="C16" s="18">
        <f t="shared" si="0"/>
        <v>44916.549999999996</v>
      </c>
      <c r="D16" s="19">
        <v>52843</v>
      </c>
      <c r="E16" s="18">
        <f t="shared" si="1"/>
        <v>66053.75</v>
      </c>
      <c r="F16" s="42"/>
      <c r="I16" s="19">
        <v>54113</v>
      </c>
      <c r="J16" s="118">
        <f t="shared" si="2"/>
        <v>-0.023469406612089516</v>
      </c>
    </row>
    <row r="17" spans="1:10" ht="12.75">
      <c r="A17" s="51"/>
      <c r="B17" s="16"/>
      <c r="C17" s="18"/>
      <c r="D17" s="19"/>
      <c r="E17" s="18"/>
      <c r="F17" s="42"/>
      <c r="I17" s="19"/>
      <c r="J17" s="121"/>
    </row>
    <row r="18" spans="1:10" ht="12.75">
      <c r="A18" s="51"/>
      <c r="B18" s="17" t="s">
        <v>119</v>
      </c>
      <c r="C18" s="18"/>
      <c r="D18" s="19"/>
      <c r="E18" s="18"/>
      <c r="F18" s="42"/>
      <c r="I18" s="19"/>
      <c r="J18" s="121"/>
    </row>
    <row r="19" spans="1:10" ht="12.75">
      <c r="A19" s="51"/>
      <c r="B19" s="16" t="s">
        <v>2</v>
      </c>
      <c r="C19" s="18">
        <f>D19*0.85</f>
        <v>51205.7</v>
      </c>
      <c r="D19" s="19">
        <v>60242</v>
      </c>
      <c r="E19" s="18">
        <f>D19*1.25</f>
        <v>75302.5</v>
      </c>
      <c r="F19" s="42"/>
      <c r="I19" s="19">
        <v>59633</v>
      </c>
      <c r="J19" s="118">
        <f t="shared" si="2"/>
        <v>0.010212466251907502</v>
      </c>
    </row>
    <row r="20" spans="1:10" ht="12.75">
      <c r="A20" s="51"/>
      <c r="B20" s="16" t="s">
        <v>131</v>
      </c>
      <c r="C20" s="18">
        <f>D20*0.85</f>
        <v>47371.35</v>
      </c>
      <c r="D20" s="19">
        <v>55731</v>
      </c>
      <c r="E20" s="18">
        <f>D20*1.25</f>
        <v>69663.75</v>
      </c>
      <c r="F20" s="42"/>
      <c r="I20" s="19">
        <v>55557</v>
      </c>
      <c r="J20" s="118">
        <f t="shared" si="2"/>
        <v>0.003131918570117177</v>
      </c>
    </row>
    <row r="21" spans="1:10" ht="12.75">
      <c r="A21" s="51"/>
      <c r="B21" s="16" t="s">
        <v>3</v>
      </c>
      <c r="C21" s="18">
        <f>D21*0.85</f>
        <v>50182.299999999996</v>
      </c>
      <c r="D21" s="19">
        <v>59038</v>
      </c>
      <c r="E21" s="18">
        <f>D21*1.25</f>
        <v>73797.5</v>
      </c>
      <c r="F21" s="42"/>
      <c r="I21" s="19">
        <v>59662</v>
      </c>
      <c r="J21" s="118">
        <f t="shared" si="2"/>
        <v>-0.010458918574637122</v>
      </c>
    </row>
    <row r="22" spans="1:10" ht="12.75">
      <c r="A22" s="51"/>
      <c r="B22" s="16"/>
      <c r="C22" s="18"/>
      <c r="D22" s="19"/>
      <c r="E22" s="18"/>
      <c r="F22" s="42"/>
      <c r="I22" s="19"/>
      <c r="J22" s="121"/>
    </row>
    <row r="23" spans="1:10" ht="12.75">
      <c r="A23" s="51"/>
      <c r="B23" s="17" t="s">
        <v>154</v>
      </c>
      <c r="C23" s="18"/>
      <c r="D23" s="19"/>
      <c r="E23" s="18"/>
      <c r="F23" s="42"/>
      <c r="I23" s="19"/>
      <c r="J23" s="121"/>
    </row>
    <row r="24" spans="1:10" ht="12.75">
      <c r="A24" s="51"/>
      <c r="B24" s="16" t="s">
        <v>86</v>
      </c>
      <c r="C24" s="18">
        <f aca="true" t="shared" si="3" ref="C24:C34">D24*0.85</f>
        <v>62443.549999999996</v>
      </c>
      <c r="D24" s="19">
        <v>73463</v>
      </c>
      <c r="E24" s="18">
        <f aca="true" t="shared" si="4" ref="E24:E34">D24*1.25</f>
        <v>91828.75</v>
      </c>
      <c r="F24" s="42"/>
      <c r="I24" s="19">
        <v>77496</v>
      </c>
      <c r="J24" s="118">
        <f t="shared" si="2"/>
        <v>-0.052041395684938575</v>
      </c>
    </row>
    <row r="25" spans="1:10" ht="12.75">
      <c r="A25" s="51"/>
      <c r="B25" s="16" t="s">
        <v>85</v>
      </c>
      <c r="C25" s="18">
        <f t="shared" si="3"/>
        <v>53658.799999999996</v>
      </c>
      <c r="D25" s="19">
        <v>63128</v>
      </c>
      <c r="E25" s="18">
        <f t="shared" si="4"/>
        <v>78910</v>
      </c>
      <c r="F25" s="42"/>
      <c r="I25" s="19">
        <v>64807</v>
      </c>
      <c r="J25" s="118">
        <f t="shared" si="2"/>
        <v>-0.02590769515638743</v>
      </c>
    </row>
    <row r="26" spans="1:10" ht="12.75">
      <c r="A26" s="51"/>
      <c r="B26" s="16" t="s">
        <v>4</v>
      </c>
      <c r="C26" s="18">
        <f t="shared" si="3"/>
        <v>54321.799999999996</v>
      </c>
      <c r="D26" s="19">
        <v>63908</v>
      </c>
      <c r="E26" s="18">
        <f t="shared" si="4"/>
        <v>79885</v>
      </c>
      <c r="F26" s="42"/>
      <c r="I26" s="19">
        <v>63404</v>
      </c>
      <c r="J26" s="118">
        <f t="shared" si="2"/>
        <v>0.007949025298088448</v>
      </c>
    </row>
    <row r="27" spans="1:10" ht="12.75">
      <c r="A27" s="51"/>
      <c r="B27" s="16" t="s">
        <v>127</v>
      </c>
      <c r="C27" s="18">
        <f t="shared" si="3"/>
        <v>61592.7</v>
      </c>
      <c r="D27" s="19">
        <v>72462</v>
      </c>
      <c r="E27" s="18">
        <f t="shared" si="4"/>
        <v>90577.5</v>
      </c>
      <c r="F27" s="42"/>
      <c r="I27" s="19">
        <v>72039</v>
      </c>
      <c r="J27" s="118">
        <f t="shared" si="2"/>
        <v>0.005871819431141465</v>
      </c>
    </row>
    <row r="28" spans="1:10" ht="12.75">
      <c r="A28" s="51"/>
      <c r="B28" s="16" t="s">
        <v>5</v>
      </c>
      <c r="C28" s="18">
        <f t="shared" si="3"/>
        <v>52196.799999999996</v>
      </c>
      <c r="D28" s="19">
        <v>61408</v>
      </c>
      <c r="E28" s="18">
        <f t="shared" si="4"/>
        <v>76760</v>
      </c>
      <c r="F28" s="42"/>
      <c r="I28" s="19">
        <v>61234</v>
      </c>
      <c r="J28" s="118">
        <f t="shared" si="2"/>
        <v>0.0028415586112290558</v>
      </c>
    </row>
    <row r="29" spans="1:10" ht="12.75">
      <c r="A29" s="51"/>
      <c r="B29" s="16" t="s">
        <v>124</v>
      </c>
      <c r="C29" s="18">
        <f t="shared" si="3"/>
        <v>53262.7</v>
      </c>
      <c r="D29" s="19">
        <v>62662</v>
      </c>
      <c r="E29" s="18">
        <f t="shared" si="4"/>
        <v>78327.5</v>
      </c>
      <c r="F29" s="42"/>
      <c r="I29" s="19">
        <v>64200</v>
      </c>
      <c r="J29" s="118">
        <f t="shared" si="2"/>
        <v>-0.02395638629283489</v>
      </c>
    </row>
    <row r="30" spans="1:10" ht="12.75">
      <c r="A30" s="51"/>
      <c r="B30" s="16" t="s">
        <v>125</v>
      </c>
      <c r="C30" s="18">
        <f t="shared" si="3"/>
        <v>57566.25</v>
      </c>
      <c r="D30" s="19">
        <v>67725</v>
      </c>
      <c r="E30" s="18">
        <f t="shared" si="4"/>
        <v>84656.25</v>
      </c>
      <c r="F30" s="42"/>
      <c r="I30" s="19">
        <v>69150</v>
      </c>
      <c r="J30" s="118">
        <f t="shared" si="2"/>
        <v>-0.020607375271149676</v>
      </c>
    </row>
    <row r="31" spans="1:10" ht="12.75">
      <c r="A31" s="51"/>
      <c r="B31" s="16" t="s">
        <v>126</v>
      </c>
      <c r="C31" s="18">
        <f t="shared" si="3"/>
        <v>53068.049999999996</v>
      </c>
      <c r="D31" s="19">
        <v>62433</v>
      </c>
      <c r="E31" s="18">
        <f t="shared" si="4"/>
        <v>78041.25</v>
      </c>
      <c r="F31" s="42"/>
      <c r="I31" s="19">
        <v>63416</v>
      </c>
      <c r="J31" s="118">
        <f t="shared" si="2"/>
        <v>-0.015500819982338841</v>
      </c>
    </row>
    <row r="32" spans="1:10" ht="12.75">
      <c r="A32" s="51"/>
      <c r="B32" s="20" t="s">
        <v>99</v>
      </c>
      <c r="C32" s="18">
        <f t="shared" si="3"/>
        <v>26796.25</v>
      </c>
      <c r="D32" s="19">
        <v>31525</v>
      </c>
      <c r="E32" s="18">
        <f t="shared" si="4"/>
        <v>39406.25</v>
      </c>
      <c r="F32" s="42"/>
      <c r="I32" s="19">
        <v>31525</v>
      </c>
      <c r="J32" s="118">
        <f t="shared" si="2"/>
        <v>0</v>
      </c>
    </row>
    <row r="33" spans="1:10" ht="12.75">
      <c r="A33" s="51"/>
      <c r="B33" s="20" t="s">
        <v>100</v>
      </c>
      <c r="C33" s="18">
        <f t="shared" si="3"/>
        <v>29700.7</v>
      </c>
      <c r="D33" s="19">
        <v>34942</v>
      </c>
      <c r="E33" s="18">
        <f t="shared" si="4"/>
        <v>43677.5</v>
      </c>
      <c r="F33" s="42"/>
      <c r="I33" s="19">
        <v>34942</v>
      </c>
      <c r="J33" s="118">
        <f t="shared" si="2"/>
        <v>0</v>
      </c>
    </row>
    <row r="34" spans="1:10" ht="12.75">
      <c r="A34" s="51"/>
      <c r="B34" s="20" t="s">
        <v>101</v>
      </c>
      <c r="C34" s="18">
        <f t="shared" si="3"/>
        <v>41506.35</v>
      </c>
      <c r="D34" s="19">
        <v>48831</v>
      </c>
      <c r="E34" s="18">
        <f t="shared" si="4"/>
        <v>61038.75</v>
      </c>
      <c r="F34" s="42"/>
      <c r="I34" s="19">
        <v>48831</v>
      </c>
      <c r="J34" s="118">
        <f t="shared" si="2"/>
        <v>0</v>
      </c>
    </row>
    <row r="35" spans="1:10" ht="12.75">
      <c r="A35" s="51"/>
      <c r="B35" s="20"/>
      <c r="C35" s="18"/>
      <c r="D35" s="19"/>
      <c r="E35" s="18"/>
      <c r="F35" s="42"/>
      <c r="I35" s="19"/>
      <c r="J35" s="121"/>
    </row>
    <row r="36" spans="1:10" ht="12.75">
      <c r="A36" s="51"/>
      <c r="B36" s="17" t="s">
        <v>94</v>
      </c>
      <c r="C36" s="18"/>
      <c r="D36" s="19"/>
      <c r="E36" s="18"/>
      <c r="F36" s="42"/>
      <c r="I36" s="19"/>
      <c r="J36" s="121"/>
    </row>
    <row r="37" spans="1:10" ht="12.75">
      <c r="A37" s="51"/>
      <c r="B37" s="16" t="s">
        <v>6</v>
      </c>
      <c r="C37" s="18">
        <f>D37*0.85</f>
        <v>113079.75</v>
      </c>
      <c r="D37" s="19">
        <v>133035</v>
      </c>
      <c r="E37" s="18">
        <f>D37*1.25</f>
        <v>166293.75</v>
      </c>
      <c r="F37" s="42"/>
      <c r="I37" s="19">
        <v>135499</v>
      </c>
      <c r="J37" s="118">
        <f t="shared" si="2"/>
        <v>-0.01818463604897453</v>
      </c>
    </row>
    <row r="38" spans="1:10" ht="12.75">
      <c r="A38" s="51"/>
      <c r="B38" s="16" t="s">
        <v>158</v>
      </c>
      <c r="C38" s="18">
        <f>D38*0.85</f>
        <v>103314.09999999999</v>
      </c>
      <c r="D38" s="19">
        <v>121546</v>
      </c>
      <c r="E38" s="18">
        <f>D38*1.25</f>
        <v>151932.5</v>
      </c>
      <c r="F38" s="42"/>
      <c r="I38" s="19">
        <v>118081</v>
      </c>
      <c r="J38" s="118">
        <f t="shared" si="2"/>
        <v>0.029344263683403767</v>
      </c>
    </row>
    <row r="39" spans="1:10" ht="12.75">
      <c r="A39" s="51"/>
      <c r="B39" s="16" t="s">
        <v>157</v>
      </c>
      <c r="C39" s="18">
        <f>D39*0.85</f>
        <v>76388.65</v>
      </c>
      <c r="D39" s="19">
        <v>89869</v>
      </c>
      <c r="E39" s="18">
        <f>D39*1.25</f>
        <v>112336.25</v>
      </c>
      <c r="F39" s="42"/>
      <c r="I39" s="19">
        <v>89854</v>
      </c>
      <c r="J39" s="118">
        <f t="shared" si="2"/>
        <v>0.0001669374763505242</v>
      </c>
    </row>
    <row r="40" spans="1:10" ht="12.75">
      <c r="A40" s="51"/>
      <c r="B40" s="3"/>
      <c r="C40" s="9"/>
      <c r="D40" s="10"/>
      <c r="E40" s="9"/>
      <c r="F40" s="42"/>
      <c r="I40" s="10"/>
      <c r="J40" s="121"/>
    </row>
    <row r="41" spans="1:10" ht="12.75">
      <c r="A41" s="51"/>
      <c r="B41" s="17" t="s">
        <v>7</v>
      </c>
      <c r="C41" s="18"/>
      <c r="D41" s="19"/>
      <c r="E41" s="18"/>
      <c r="F41" s="42"/>
      <c r="I41" s="19"/>
      <c r="J41" s="121"/>
    </row>
    <row r="42" spans="1:10" ht="12.75">
      <c r="A42" s="51"/>
      <c r="B42" s="16" t="s">
        <v>128</v>
      </c>
      <c r="C42" s="18">
        <f>D42*0.85</f>
        <v>46989.7</v>
      </c>
      <c r="D42" s="19">
        <v>55282</v>
      </c>
      <c r="E42" s="18">
        <f>D42*1.25</f>
        <v>69102.5</v>
      </c>
      <c r="F42" s="42"/>
      <c r="I42" s="19">
        <v>56283</v>
      </c>
      <c r="J42" s="118">
        <f t="shared" si="2"/>
        <v>-0.017785121617539933</v>
      </c>
    </row>
    <row r="43" spans="1:10" ht="12.75">
      <c r="A43" s="51"/>
      <c r="B43" s="16" t="s">
        <v>159</v>
      </c>
      <c r="C43" s="18">
        <f>D43*0.85</f>
        <v>50970.25</v>
      </c>
      <c r="D43" s="19">
        <v>59965</v>
      </c>
      <c r="E43" s="18">
        <f>D43*1.25</f>
        <v>74956.25</v>
      </c>
      <c r="F43" s="42"/>
      <c r="I43" s="19">
        <v>59528</v>
      </c>
      <c r="J43" s="118">
        <f t="shared" si="2"/>
        <v>0.007341083187743583</v>
      </c>
    </row>
    <row r="44" spans="1:10" ht="12.75">
      <c r="A44" s="51"/>
      <c r="B44" s="16" t="s">
        <v>87</v>
      </c>
      <c r="C44" s="18">
        <f>D44*0.85</f>
        <v>50376.95</v>
      </c>
      <c r="D44" s="19">
        <v>59267</v>
      </c>
      <c r="E44" s="18">
        <f>D44*1.25</f>
        <v>74083.75</v>
      </c>
      <c r="F44" s="42"/>
      <c r="I44" s="19">
        <v>57427</v>
      </c>
      <c r="J44" s="118">
        <f t="shared" si="2"/>
        <v>0.032040677729987636</v>
      </c>
    </row>
    <row r="45" spans="1:10" ht="12.75">
      <c r="A45" s="51"/>
      <c r="B45" s="16" t="s">
        <v>130</v>
      </c>
      <c r="C45" s="18">
        <f>D45*0.85</f>
        <v>50347.2</v>
      </c>
      <c r="D45" s="19">
        <v>59232</v>
      </c>
      <c r="E45" s="18">
        <f>D45*1.25</f>
        <v>74040</v>
      </c>
      <c r="F45" s="42"/>
      <c r="I45" s="19">
        <v>58949</v>
      </c>
      <c r="J45" s="118">
        <f t="shared" si="2"/>
        <v>0.004800759978964868</v>
      </c>
    </row>
    <row r="46" spans="1:10" ht="13.5" thickBot="1">
      <c r="A46" s="57"/>
      <c r="B46" s="55"/>
      <c r="C46" s="21"/>
      <c r="D46" s="22"/>
      <c r="E46" s="21"/>
      <c r="F46" s="56"/>
      <c r="I46" s="22"/>
      <c r="J46" s="121"/>
    </row>
    <row r="47" spans="1:10" ht="12.75">
      <c r="A47" s="51"/>
      <c r="B47" s="17" t="s">
        <v>8</v>
      </c>
      <c r="C47" s="18"/>
      <c r="D47" s="19"/>
      <c r="E47" s="18"/>
      <c r="F47" s="42"/>
      <c r="I47" s="19"/>
      <c r="J47" s="121"/>
    </row>
    <row r="48" spans="1:10" ht="12.75">
      <c r="A48" s="51"/>
      <c r="B48" s="16" t="s">
        <v>9</v>
      </c>
      <c r="C48" s="18">
        <f aca="true" t="shared" si="5" ref="C48:C54">D48*0.85</f>
        <v>69326.84999999999</v>
      </c>
      <c r="D48" s="19">
        <v>81561</v>
      </c>
      <c r="E48" s="18">
        <f aca="true" t="shared" si="6" ref="E48:E54">D48*1.25</f>
        <v>101951.25</v>
      </c>
      <c r="F48" s="42"/>
      <c r="I48" s="19">
        <v>82390</v>
      </c>
      <c r="J48" s="118">
        <f t="shared" si="2"/>
        <v>-0.010061900716106324</v>
      </c>
    </row>
    <row r="49" spans="1:10" ht="12.75">
      <c r="A49" s="51"/>
      <c r="B49" s="16" t="s">
        <v>22</v>
      </c>
      <c r="C49" s="18">
        <f t="shared" si="5"/>
        <v>66250.7</v>
      </c>
      <c r="D49" s="19">
        <v>77942</v>
      </c>
      <c r="E49" s="18">
        <f t="shared" si="6"/>
        <v>97427.5</v>
      </c>
      <c r="F49" s="42"/>
      <c r="I49" s="19">
        <v>78183</v>
      </c>
      <c r="J49" s="118">
        <f t="shared" si="2"/>
        <v>-0.0030825115434301577</v>
      </c>
    </row>
    <row r="50" spans="1:10" ht="12.75">
      <c r="A50" s="51"/>
      <c r="B50" s="16" t="s">
        <v>10</v>
      </c>
      <c r="C50" s="18">
        <f t="shared" si="5"/>
        <v>71308.2</v>
      </c>
      <c r="D50" s="19">
        <v>83892</v>
      </c>
      <c r="E50" s="18">
        <f t="shared" si="6"/>
        <v>104865</v>
      </c>
      <c r="F50" s="42"/>
      <c r="I50" s="19">
        <v>85497</v>
      </c>
      <c r="J50" s="118">
        <f t="shared" si="2"/>
        <v>-0.01877258851187761</v>
      </c>
    </row>
    <row r="51" spans="1:10" ht="12.75">
      <c r="A51" s="51"/>
      <c r="B51" s="16" t="s">
        <v>11</v>
      </c>
      <c r="C51" s="18">
        <f t="shared" si="5"/>
        <v>74881.59999999999</v>
      </c>
      <c r="D51" s="19">
        <v>88096</v>
      </c>
      <c r="E51" s="18">
        <f t="shared" si="6"/>
        <v>110120</v>
      </c>
      <c r="F51" s="42"/>
      <c r="I51" s="19">
        <v>90214</v>
      </c>
      <c r="J51" s="118">
        <f t="shared" si="2"/>
        <v>-0.023477509034074535</v>
      </c>
    </row>
    <row r="52" spans="1:10" ht="12.75">
      <c r="A52" s="51"/>
      <c r="B52" s="16" t="s">
        <v>155</v>
      </c>
      <c r="C52" s="18">
        <f t="shared" si="5"/>
        <v>71745.95</v>
      </c>
      <c r="D52" s="19">
        <v>84407</v>
      </c>
      <c r="E52" s="18">
        <f t="shared" si="6"/>
        <v>105508.75</v>
      </c>
      <c r="F52" s="42"/>
      <c r="I52" s="19">
        <v>86155</v>
      </c>
      <c r="J52" s="118">
        <f t="shared" si="2"/>
        <v>-0.020289013986419826</v>
      </c>
    </row>
    <row r="53" spans="1:10" ht="12.75">
      <c r="A53" s="51"/>
      <c r="B53" s="16" t="s">
        <v>156</v>
      </c>
      <c r="C53" s="18">
        <f t="shared" si="5"/>
        <v>68287.3</v>
      </c>
      <c r="D53" s="19">
        <v>80338</v>
      </c>
      <c r="E53" s="18">
        <f t="shared" si="6"/>
        <v>100422.5</v>
      </c>
      <c r="F53" s="42"/>
      <c r="I53" s="19">
        <v>81034</v>
      </c>
      <c r="J53" s="118">
        <f t="shared" si="2"/>
        <v>-0.008588987338647975</v>
      </c>
    </row>
    <row r="54" spans="1:10" ht="12.75">
      <c r="A54" s="51"/>
      <c r="B54" s="16" t="s">
        <v>88</v>
      </c>
      <c r="C54" s="18">
        <f t="shared" si="5"/>
        <v>65236.65</v>
      </c>
      <c r="D54" s="19">
        <v>76749</v>
      </c>
      <c r="E54" s="18">
        <f t="shared" si="6"/>
        <v>95936.25</v>
      </c>
      <c r="F54" s="42"/>
      <c r="I54" s="19">
        <v>79824</v>
      </c>
      <c r="J54" s="118">
        <f t="shared" si="2"/>
        <v>-0.038522248947684905</v>
      </c>
    </row>
    <row r="55" spans="1:10" ht="12.75">
      <c r="A55" s="51"/>
      <c r="B55" s="16"/>
      <c r="C55" s="18"/>
      <c r="D55" s="19"/>
      <c r="E55" s="18"/>
      <c r="F55" s="42"/>
      <c r="I55" s="19"/>
      <c r="J55" s="121"/>
    </row>
    <row r="56" spans="1:10" ht="12.75">
      <c r="A56" s="51"/>
      <c r="B56" s="17" t="s">
        <v>78</v>
      </c>
      <c r="C56" s="18"/>
      <c r="D56" s="19"/>
      <c r="E56" s="18"/>
      <c r="F56" s="42"/>
      <c r="I56" s="19"/>
      <c r="J56" s="121"/>
    </row>
    <row r="57" spans="1:10" ht="12.75">
      <c r="A57" s="51"/>
      <c r="B57" s="16" t="s">
        <v>12</v>
      </c>
      <c r="C57" s="18">
        <f>D57*0.85</f>
        <v>49844</v>
      </c>
      <c r="D57" s="19">
        <v>58640</v>
      </c>
      <c r="E57" s="18">
        <f>D57*1.25</f>
        <v>73300</v>
      </c>
      <c r="F57" s="42"/>
      <c r="I57" s="19">
        <v>60864</v>
      </c>
      <c r="J57" s="118">
        <f t="shared" si="2"/>
        <v>-0.036540483701366984</v>
      </c>
    </row>
    <row r="58" spans="1:10" ht="12.75">
      <c r="A58" s="51"/>
      <c r="B58" s="16" t="s">
        <v>89</v>
      </c>
      <c r="C58" s="18">
        <f>D58*0.85</f>
        <v>52582.7</v>
      </c>
      <c r="D58" s="19">
        <v>61862</v>
      </c>
      <c r="E58" s="18">
        <f>D58*1.25</f>
        <v>77327.5</v>
      </c>
      <c r="F58" s="42"/>
      <c r="I58" s="19">
        <v>60248</v>
      </c>
      <c r="J58" s="118">
        <f t="shared" si="2"/>
        <v>0.026789271013145665</v>
      </c>
    </row>
    <row r="59" spans="1:10" ht="12.75">
      <c r="A59" s="51"/>
      <c r="B59" s="16" t="s">
        <v>90</v>
      </c>
      <c r="C59" s="18">
        <f>D59*0.85</f>
        <v>49620.45</v>
      </c>
      <c r="D59" s="19">
        <v>58377</v>
      </c>
      <c r="E59" s="18">
        <f>D59*1.25</f>
        <v>72971.25</v>
      </c>
      <c r="F59" s="42"/>
      <c r="I59" s="19">
        <v>60769</v>
      </c>
      <c r="J59" s="118">
        <f t="shared" si="2"/>
        <v>-0.03936217479306883</v>
      </c>
    </row>
    <row r="60" spans="1:10" ht="12.75">
      <c r="A60" s="51"/>
      <c r="B60" s="16" t="s">
        <v>129</v>
      </c>
      <c r="C60" s="18">
        <f>D60*0.85</f>
        <v>55261.049999999996</v>
      </c>
      <c r="D60" s="19">
        <v>65013</v>
      </c>
      <c r="E60" s="18">
        <f>D60*1.25</f>
        <v>81266.25</v>
      </c>
      <c r="F60" s="42"/>
      <c r="I60" s="19">
        <v>63869</v>
      </c>
      <c r="J60" s="118">
        <f t="shared" si="2"/>
        <v>0.01791166293507022</v>
      </c>
    </row>
    <row r="61" spans="1:10" ht="12.75">
      <c r="A61" s="51"/>
      <c r="B61" s="16"/>
      <c r="C61" s="18"/>
      <c r="D61" s="19"/>
      <c r="E61" s="18"/>
      <c r="F61" s="42"/>
      <c r="I61" s="19"/>
      <c r="J61" s="121"/>
    </row>
    <row r="62" spans="1:10" ht="12.75">
      <c r="A62" s="51"/>
      <c r="B62" s="17" t="s">
        <v>13</v>
      </c>
      <c r="C62" s="18"/>
      <c r="D62" s="19"/>
      <c r="E62" s="18"/>
      <c r="F62" s="42"/>
      <c r="I62" s="19"/>
      <c r="J62" s="121"/>
    </row>
    <row r="63" spans="1:10" ht="12.75">
      <c r="A63" s="51"/>
      <c r="B63" s="16" t="s">
        <v>14</v>
      </c>
      <c r="C63" s="18">
        <f>D63*0.85</f>
        <v>83316.15</v>
      </c>
      <c r="D63" s="19">
        <v>98019</v>
      </c>
      <c r="E63" s="18">
        <f>D63*1.25</f>
        <v>122523.75</v>
      </c>
      <c r="F63" s="42"/>
      <c r="I63" s="19">
        <v>96040</v>
      </c>
      <c r="J63" s="118">
        <f t="shared" si="2"/>
        <v>0.020605997501041234</v>
      </c>
    </row>
    <row r="64" spans="1:10" ht="12.75">
      <c r="A64" s="51"/>
      <c r="B64" s="16"/>
      <c r="C64" s="18"/>
      <c r="D64" s="19"/>
      <c r="E64" s="18"/>
      <c r="F64" s="42"/>
      <c r="I64" s="19"/>
      <c r="J64" s="121"/>
    </row>
    <row r="65" spans="1:10" ht="12.75">
      <c r="A65" s="51"/>
      <c r="B65" s="17" t="s">
        <v>95</v>
      </c>
      <c r="C65" s="18"/>
      <c r="D65" s="19"/>
      <c r="E65" s="18"/>
      <c r="F65" s="42"/>
      <c r="I65" s="19"/>
      <c r="J65" s="121"/>
    </row>
    <row r="66" spans="1:10" ht="12.75">
      <c r="A66" s="51"/>
      <c r="B66" s="16" t="s">
        <v>15</v>
      </c>
      <c r="C66" s="18">
        <f aca="true" t="shared" si="7" ref="C66:C72">D66*0.85</f>
        <v>56521.6</v>
      </c>
      <c r="D66" s="19">
        <v>66496</v>
      </c>
      <c r="E66" s="18">
        <f aca="true" t="shared" si="8" ref="E66:E72">D66*1.25</f>
        <v>83120</v>
      </c>
      <c r="F66" s="42"/>
      <c r="I66" s="19">
        <v>67264</v>
      </c>
      <c r="J66" s="118">
        <f t="shared" si="2"/>
        <v>-0.011417697431018078</v>
      </c>
    </row>
    <row r="67" spans="1:10" ht="12.75">
      <c r="A67" s="51"/>
      <c r="B67" s="16" t="s">
        <v>80</v>
      </c>
      <c r="C67" s="18">
        <f t="shared" si="7"/>
        <v>56400.9</v>
      </c>
      <c r="D67" s="19">
        <v>66354</v>
      </c>
      <c r="E67" s="18">
        <f t="shared" si="8"/>
        <v>82942.5</v>
      </c>
      <c r="F67" s="42"/>
      <c r="I67" s="19">
        <v>67437</v>
      </c>
      <c r="J67" s="118">
        <f t="shared" si="2"/>
        <v>-0.016059433248810002</v>
      </c>
    </row>
    <row r="68" spans="1:10" ht="12.75">
      <c r="A68" s="51"/>
      <c r="B68" s="16" t="s">
        <v>21</v>
      </c>
      <c r="C68" s="18">
        <f t="shared" si="7"/>
        <v>51788.799999999996</v>
      </c>
      <c r="D68" s="19">
        <v>60928</v>
      </c>
      <c r="E68" s="18">
        <f t="shared" si="8"/>
        <v>76160</v>
      </c>
      <c r="F68" s="42"/>
      <c r="I68" s="19">
        <v>62367</v>
      </c>
      <c r="J68" s="118">
        <f t="shared" si="2"/>
        <v>-0.02307309955585486</v>
      </c>
    </row>
    <row r="69" spans="1:10" ht="12.75">
      <c r="A69" s="51"/>
      <c r="B69" s="16" t="s">
        <v>91</v>
      </c>
      <c r="C69" s="18">
        <f t="shared" si="7"/>
        <v>54934.65</v>
      </c>
      <c r="D69" s="19">
        <v>64629</v>
      </c>
      <c r="E69" s="18">
        <f t="shared" si="8"/>
        <v>80786.25</v>
      </c>
      <c r="F69" s="42"/>
      <c r="I69" s="19">
        <v>66219</v>
      </c>
      <c r="J69" s="118">
        <f t="shared" si="2"/>
        <v>-0.024011235446020025</v>
      </c>
    </row>
    <row r="70" spans="1:10" ht="12.75">
      <c r="A70" s="51"/>
      <c r="B70" s="16" t="s">
        <v>81</v>
      </c>
      <c r="C70" s="18">
        <f t="shared" si="7"/>
        <v>55076.6</v>
      </c>
      <c r="D70" s="19">
        <v>64796</v>
      </c>
      <c r="E70" s="18">
        <f t="shared" si="8"/>
        <v>80995</v>
      </c>
      <c r="F70" s="42"/>
      <c r="I70" s="19">
        <v>65209</v>
      </c>
      <c r="J70" s="118">
        <f t="shared" si="2"/>
        <v>-0.006333481574629269</v>
      </c>
    </row>
    <row r="71" spans="1:10" ht="12.75">
      <c r="A71" s="51"/>
      <c r="B71" s="16" t="s">
        <v>18</v>
      </c>
      <c r="C71" s="18">
        <f t="shared" si="7"/>
        <v>59726.95</v>
      </c>
      <c r="D71" s="19">
        <v>70267</v>
      </c>
      <c r="E71" s="18">
        <f t="shared" si="8"/>
        <v>87833.75</v>
      </c>
      <c r="F71" s="42"/>
      <c r="I71" s="19">
        <v>70241</v>
      </c>
      <c r="J71" s="118">
        <f t="shared" si="2"/>
        <v>0.000370154183454108</v>
      </c>
    </row>
    <row r="72" spans="1:10" ht="12.75">
      <c r="A72" s="51"/>
      <c r="B72" s="16" t="s">
        <v>20</v>
      </c>
      <c r="C72" s="18">
        <f t="shared" si="7"/>
        <v>62135.85</v>
      </c>
      <c r="D72" s="19">
        <v>73101</v>
      </c>
      <c r="E72" s="18">
        <f t="shared" si="8"/>
        <v>91376.25</v>
      </c>
      <c r="F72" s="42"/>
      <c r="I72" s="19">
        <v>75707</v>
      </c>
      <c r="J72" s="118">
        <f>(D72-I72)/I72</f>
        <v>-0.034422180247533254</v>
      </c>
    </row>
    <row r="73" spans="1:10" ht="12.75">
      <c r="A73" s="51"/>
      <c r="B73" s="16"/>
      <c r="C73" s="18"/>
      <c r="D73" s="19"/>
      <c r="E73" s="18"/>
      <c r="F73" s="42"/>
      <c r="I73" s="19"/>
      <c r="J73" s="121"/>
    </row>
    <row r="74" spans="1:10" ht="12.75">
      <c r="A74" s="51"/>
      <c r="B74" s="5" t="s">
        <v>96</v>
      </c>
      <c r="C74" s="9">
        <f>D74*0.85</f>
        <v>56258.95</v>
      </c>
      <c r="D74" s="10">
        <v>66187</v>
      </c>
      <c r="E74" s="9">
        <f>D74*1.25</f>
        <v>82733.75</v>
      </c>
      <c r="F74" s="42"/>
      <c r="I74" s="10">
        <v>63182</v>
      </c>
      <c r="J74" s="118">
        <f>(D74-I74)/I74</f>
        <v>0.04756101421290874</v>
      </c>
    </row>
    <row r="75" spans="1:10" ht="12.75">
      <c r="A75" s="51"/>
      <c r="B75" s="3"/>
      <c r="C75" s="9"/>
      <c r="D75" s="10"/>
      <c r="E75" s="9"/>
      <c r="F75" s="42"/>
      <c r="I75" s="10"/>
      <c r="J75" s="121"/>
    </row>
    <row r="76" spans="1:10" ht="13.5" thickBot="1">
      <c r="A76" s="51"/>
      <c r="B76" s="5" t="s">
        <v>97</v>
      </c>
      <c r="C76" s="21">
        <f>D76*0.85</f>
        <v>49746.25</v>
      </c>
      <c r="D76" s="22">
        <v>58525</v>
      </c>
      <c r="E76" s="21">
        <f>D76*1.25</f>
        <v>73156.25</v>
      </c>
      <c r="F76" s="42"/>
      <c r="I76" s="22">
        <v>57954</v>
      </c>
      <c r="J76" s="118">
        <f>(D76-I76)/I76</f>
        <v>0.00985264175035373</v>
      </c>
    </row>
    <row r="77" spans="1:9" ht="12.75">
      <c r="A77" s="49"/>
      <c r="B77" s="6"/>
      <c r="C77" s="12"/>
      <c r="D77" s="12"/>
      <c r="E77" s="12"/>
      <c r="F77" s="35"/>
      <c r="I77" s="12"/>
    </row>
    <row r="78" spans="1:9" ht="12.75">
      <c r="A78" s="15" t="s">
        <v>98</v>
      </c>
      <c r="B78" s="7"/>
      <c r="C78" s="3"/>
      <c r="D78" s="3"/>
      <c r="E78" s="3"/>
      <c r="F78" s="36"/>
      <c r="I78" s="3"/>
    </row>
    <row r="79" spans="1:9" ht="12.75">
      <c r="A79" s="15" t="s">
        <v>92</v>
      </c>
      <c r="B79" s="7"/>
      <c r="C79" s="3"/>
      <c r="D79" s="3"/>
      <c r="E79" s="3"/>
      <c r="F79" s="36"/>
      <c r="I79" s="3"/>
    </row>
    <row r="80" spans="1:9" ht="12.75">
      <c r="A80" s="15" t="s">
        <v>84</v>
      </c>
      <c r="B80" s="7"/>
      <c r="C80" s="3"/>
      <c r="D80" s="3"/>
      <c r="E80" s="3"/>
      <c r="F80" s="36"/>
      <c r="I80" s="3"/>
    </row>
    <row r="81" spans="1:9" ht="12.75">
      <c r="A81" s="15" t="s">
        <v>79</v>
      </c>
      <c r="B81" s="7"/>
      <c r="C81" s="3"/>
      <c r="D81" s="3"/>
      <c r="E81" s="3"/>
      <c r="F81" s="36"/>
      <c r="I81" s="3"/>
    </row>
    <row r="82" spans="1:9" ht="12.75">
      <c r="A82" s="15"/>
      <c r="B82" s="7"/>
      <c r="C82" s="3"/>
      <c r="D82" s="3"/>
      <c r="E82" s="3"/>
      <c r="F82" s="36"/>
      <c r="I82" s="3"/>
    </row>
    <row r="83" spans="1:9" ht="12.75">
      <c r="A83" s="46" t="s">
        <v>239</v>
      </c>
      <c r="B83" s="7"/>
      <c r="C83" s="7"/>
      <c r="D83" s="7"/>
      <c r="E83" s="7"/>
      <c r="F83" s="33"/>
      <c r="I83" s="7"/>
    </row>
    <row r="84" spans="1:9" ht="13.5" thickBot="1">
      <c r="A84" s="47"/>
      <c r="B84" s="48"/>
      <c r="C84" s="48"/>
      <c r="D84" s="48"/>
      <c r="E84" s="48"/>
      <c r="F84" s="34"/>
      <c r="I84" s="48"/>
    </row>
    <row r="85" spans="1:9" ht="15">
      <c r="A85" s="25"/>
      <c r="B85" s="25"/>
      <c r="C85" s="14"/>
      <c r="D85" s="14"/>
      <c r="E85" s="14"/>
      <c r="F85" s="14"/>
      <c r="I85" s="14"/>
    </row>
    <row r="86" spans="1:9" ht="15">
      <c r="A86" s="25"/>
      <c r="B86" s="25"/>
      <c r="C86" s="14"/>
      <c r="D86" s="14"/>
      <c r="E86" s="14"/>
      <c r="F86" s="14"/>
      <c r="I86" s="14"/>
    </row>
    <row r="87" spans="1:9" ht="15">
      <c r="A87" s="25"/>
      <c r="B87" s="25"/>
      <c r="C87" s="14"/>
      <c r="D87" s="14"/>
      <c r="E87" s="14"/>
      <c r="F87" s="14"/>
      <c r="I87" s="14"/>
    </row>
    <row r="88" spans="1:9" ht="15">
      <c r="A88" s="25"/>
      <c r="B88" s="25"/>
      <c r="C88" s="14"/>
      <c r="D88" s="14"/>
      <c r="E88" s="14"/>
      <c r="F88" s="14"/>
      <c r="I88" s="14"/>
    </row>
    <row r="89" spans="1:9" ht="15">
      <c r="A89" s="25"/>
      <c r="B89" s="25"/>
      <c r="C89" s="14"/>
      <c r="D89" s="14"/>
      <c r="E89" s="14"/>
      <c r="F89" s="14"/>
      <c r="I89" s="14"/>
    </row>
    <row r="90" spans="1:9" ht="15">
      <c r="A90" s="25"/>
      <c r="B90" s="25"/>
      <c r="C90" s="14"/>
      <c r="D90" s="14"/>
      <c r="E90" s="14"/>
      <c r="F90" s="14"/>
      <c r="I90" s="14"/>
    </row>
    <row r="91" spans="1:9" ht="15">
      <c r="A91" s="25"/>
      <c r="B91" s="25"/>
      <c r="C91" s="14"/>
      <c r="D91" s="14"/>
      <c r="E91" s="14"/>
      <c r="F91" s="14"/>
      <c r="I91" s="14"/>
    </row>
    <row r="92" spans="2:9" ht="15">
      <c r="B92" s="25"/>
      <c r="C92" s="14"/>
      <c r="D92" s="14"/>
      <c r="E92" s="14"/>
      <c r="F92" s="14"/>
      <c r="I92" s="14"/>
    </row>
    <row r="93" spans="2:9" ht="15">
      <c r="B93" s="25"/>
      <c r="C93" s="14"/>
      <c r="D93" s="14"/>
      <c r="E93" s="14"/>
      <c r="F93" s="14"/>
      <c r="I93" s="14"/>
    </row>
    <row r="94" spans="1:9" ht="12.75">
      <c r="A94" s="52"/>
      <c r="B94" s="14"/>
      <c r="C94" s="14"/>
      <c r="D94" s="14"/>
      <c r="E94" s="14"/>
      <c r="F94" s="14"/>
      <c r="I94" s="14"/>
    </row>
    <row r="95" spans="1:9" ht="12.75">
      <c r="A95" s="52"/>
      <c r="B95" s="14"/>
      <c r="C95" s="14"/>
      <c r="D95" s="14"/>
      <c r="E95" s="14"/>
      <c r="F95" s="14"/>
      <c r="I95" s="14"/>
    </row>
    <row r="96" spans="1:9" ht="12.75">
      <c r="A96" s="52"/>
      <c r="B96" s="14"/>
      <c r="C96" s="14"/>
      <c r="D96" s="14"/>
      <c r="E96" s="14"/>
      <c r="F96" s="14"/>
      <c r="I96" s="14"/>
    </row>
    <row r="97" spans="1:9" ht="12.75">
      <c r="A97" s="52"/>
      <c r="B97" s="14"/>
      <c r="C97" s="14"/>
      <c r="D97" s="14"/>
      <c r="E97" s="14"/>
      <c r="F97" s="14"/>
      <c r="I97" s="14"/>
    </row>
    <row r="98" spans="1:9" ht="12.75">
      <c r="A98" s="52"/>
      <c r="B98" s="14"/>
      <c r="C98" s="14"/>
      <c r="D98" s="14"/>
      <c r="E98" s="14"/>
      <c r="F98" s="14"/>
      <c r="I98" s="14"/>
    </row>
    <row r="99" spans="1:9" ht="12.75">
      <c r="A99" s="52"/>
      <c r="B99" s="14"/>
      <c r="C99" s="14"/>
      <c r="D99" s="14"/>
      <c r="E99" s="14"/>
      <c r="F99" s="14"/>
      <c r="I99" s="14"/>
    </row>
    <row r="100" spans="1:9" ht="12.75">
      <c r="A100" s="52"/>
      <c r="B100" s="14"/>
      <c r="C100" s="14"/>
      <c r="D100" s="14"/>
      <c r="E100" s="14"/>
      <c r="F100" s="14"/>
      <c r="I100" s="14"/>
    </row>
    <row r="101" spans="1:9" ht="12.75">
      <c r="A101" s="52"/>
      <c r="B101" s="14"/>
      <c r="C101" s="14"/>
      <c r="D101" s="14"/>
      <c r="E101" s="14"/>
      <c r="F101" s="14"/>
      <c r="I101" s="14"/>
    </row>
    <row r="102" spans="1:9" ht="12.75">
      <c r="A102" s="52"/>
      <c r="B102" s="14"/>
      <c r="C102" s="14"/>
      <c r="D102" s="14"/>
      <c r="E102" s="14"/>
      <c r="F102" s="14"/>
      <c r="I102" s="14"/>
    </row>
    <row r="103" spans="1:9" ht="12.75">
      <c r="A103" s="52"/>
      <c r="B103" s="14"/>
      <c r="C103" s="14"/>
      <c r="D103" s="14"/>
      <c r="E103" s="14"/>
      <c r="F103" s="14"/>
      <c r="I103" s="14"/>
    </row>
    <row r="104" spans="1:9" ht="12.75">
      <c r="A104" s="52"/>
      <c r="B104" s="14"/>
      <c r="C104" s="14"/>
      <c r="D104" s="14"/>
      <c r="E104" s="14"/>
      <c r="F104" s="14"/>
      <c r="I104" s="14"/>
    </row>
    <row r="105" spans="1:9" ht="12.75">
      <c r="A105" s="52"/>
      <c r="B105" s="14"/>
      <c r="C105" s="14"/>
      <c r="D105" s="14"/>
      <c r="E105" s="14"/>
      <c r="F105" s="14"/>
      <c r="I105" s="14"/>
    </row>
    <row r="106" spans="1:9" ht="12.75">
      <c r="A106" s="52"/>
      <c r="B106" s="14"/>
      <c r="C106" s="14"/>
      <c r="D106" s="14"/>
      <c r="E106" s="14"/>
      <c r="F106" s="14"/>
      <c r="I106" s="14"/>
    </row>
    <row r="107" spans="1:9" ht="12.75">
      <c r="A107" s="52"/>
      <c r="B107" s="14"/>
      <c r="C107" s="14"/>
      <c r="D107" s="14"/>
      <c r="E107" s="14"/>
      <c r="F107" s="14"/>
      <c r="I107" s="14"/>
    </row>
    <row r="108" spans="1:9" ht="12.75">
      <c r="A108" s="52"/>
      <c r="B108" s="14"/>
      <c r="C108" s="14"/>
      <c r="D108" s="14"/>
      <c r="E108" s="14"/>
      <c r="F108" s="14"/>
      <c r="I108" s="14"/>
    </row>
    <row r="109" spans="1:9" ht="12.75">
      <c r="A109" s="52"/>
      <c r="B109" s="14"/>
      <c r="C109" s="14"/>
      <c r="D109" s="14"/>
      <c r="E109" s="14"/>
      <c r="F109" s="14"/>
      <c r="I109" s="14"/>
    </row>
    <row r="110" spans="1:9" ht="12.75">
      <c r="A110" s="52"/>
      <c r="B110" s="14"/>
      <c r="C110" s="14"/>
      <c r="D110" s="14"/>
      <c r="E110" s="14"/>
      <c r="F110" s="14"/>
      <c r="I110" s="14"/>
    </row>
    <row r="111" spans="1:9" ht="12.75">
      <c r="A111" s="52"/>
      <c r="B111" s="14"/>
      <c r="C111" s="14"/>
      <c r="D111" s="14"/>
      <c r="E111" s="14"/>
      <c r="F111" s="14"/>
      <c r="I111" s="14"/>
    </row>
    <row r="112" spans="1:9" ht="12.75">
      <c r="A112" s="52"/>
      <c r="B112" s="14"/>
      <c r="C112" s="14"/>
      <c r="D112" s="14"/>
      <c r="E112" s="14"/>
      <c r="F112" s="14"/>
      <c r="I112" s="14"/>
    </row>
    <row r="113" spans="1:9" ht="12.75">
      <c r="A113" s="52"/>
      <c r="B113" s="14"/>
      <c r="C113" s="14"/>
      <c r="D113" s="14"/>
      <c r="E113" s="14"/>
      <c r="F113" s="14"/>
      <c r="I113" s="14"/>
    </row>
    <row r="114" spans="1:9" ht="12.75">
      <c r="A114" s="52"/>
      <c r="B114" s="14"/>
      <c r="C114" s="14"/>
      <c r="D114" s="14"/>
      <c r="E114" s="14"/>
      <c r="F114" s="14"/>
      <c r="I114" s="14"/>
    </row>
    <row r="115" spans="1:9" ht="12.75">
      <c r="A115" s="52"/>
      <c r="B115" s="14"/>
      <c r="C115" s="14"/>
      <c r="D115" s="14"/>
      <c r="E115" s="14"/>
      <c r="F115" s="14"/>
      <c r="I115" s="14"/>
    </row>
    <row r="116" spans="1:9" ht="12.75">
      <c r="A116" s="52"/>
      <c r="B116" s="14"/>
      <c r="C116" s="14"/>
      <c r="D116" s="14"/>
      <c r="E116" s="14"/>
      <c r="F116" s="14"/>
      <c r="I116" s="14"/>
    </row>
    <row r="117" spans="1:9" ht="12.75">
      <c r="A117" s="52"/>
      <c r="B117" s="14"/>
      <c r="C117" s="14"/>
      <c r="D117" s="14"/>
      <c r="E117" s="14"/>
      <c r="F117" s="14"/>
      <c r="I117" s="14"/>
    </row>
    <row r="118" spans="1:9" ht="12.75">
      <c r="A118" s="52"/>
      <c r="B118" s="14"/>
      <c r="C118" s="14"/>
      <c r="D118" s="14"/>
      <c r="E118" s="14"/>
      <c r="F118" s="14"/>
      <c r="I118" s="14"/>
    </row>
    <row r="119" spans="1:9" ht="12.75">
      <c r="A119" s="52"/>
      <c r="B119" s="14"/>
      <c r="C119" s="14"/>
      <c r="D119" s="14"/>
      <c r="E119" s="14"/>
      <c r="F119" s="14"/>
      <c r="I119" s="14"/>
    </row>
    <row r="120" spans="1:9" ht="12.75">
      <c r="A120" s="52"/>
      <c r="B120" s="14"/>
      <c r="C120" s="14"/>
      <c r="D120" s="14"/>
      <c r="E120" s="14"/>
      <c r="F120" s="14"/>
      <c r="I120" s="14"/>
    </row>
    <row r="121" spans="1:9" ht="12.75">
      <c r="A121" s="52"/>
      <c r="B121" s="14"/>
      <c r="C121" s="14"/>
      <c r="D121" s="14"/>
      <c r="E121" s="14"/>
      <c r="F121" s="14"/>
      <c r="I121" s="14"/>
    </row>
    <row r="122" spans="1:9" ht="12.75">
      <c r="A122" s="52"/>
      <c r="B122" s="14"/>
      <c r="C122" s="14"/>
      <c r="D122" s="14"/>
      <c r="E122" s="14"/>
      <c r="F122" s="14"/>
      <c r="I122" s="14"/>
    </row>
    <row r="123" spans="1:9" ht="12.75">
      <c r="A123" s="52"/>
      <c r="B123" s="14"/>
      <c r="C123" s="14"/>
      <c r="D123" s="14"/>
      <c r="E123" s="14"/>
      <c r="F123" s="14"/>
      <c r="I123" s="14"/>
    </row>
    <row r="124" spans="1:9" ht="12.75">
      <c r="A124" s="52"/>
      <c r="B124" s="14"/>
      <c r="C124" s="14"/>
      <c r="D124" s="14"/>
      <c r="E124" s="14"/>
      <c r="F124" s="14"/>
      <c r="I124" s="14"/>
    </row>
    <row r="125" spans="1:9" ht="12.75">
      <c r="A125" s="52"/>
      <c r="B125" s="14"/>
      <c r="C125" s="14"/>
      <c r="D125" s="14"/>
      <c r="E125" s="14"/>
      <c r="F125" s="14"/>
      <c r="I125" s="14"/>
    </row>
    <row r="126" spans="1:9" ht="12.75">
      <c r="A126" s="52"/>
      <c r="B126" s="14"/>
      <c r="C126" s="14"/>
      <c r="D126" s="14"/>
      <c r="E126" s="14"/>
      <c r="F126" s="14"/>
      <c r="I126" s="14"/>
    </row>
    <row r="127" spans="1:9" ht="12.75">
      <c r="A127" s="52"/>
      <c r="B127" s="14"/>
      <c r="C127" s="14"/>
      <c r="D127" s="14"/>
      <c r="E127" s="14"/>
      <c r="F127" s="14"/>
      <c r="I127" s="14"/>
    </row>
    <row r="128" spans="1:9" ht="12.75">
      <c r="A128" s="52"/>
      <c r="B128" s="14"/>
      <c r="C128" s="14"/>
      <c r="D128" s="14"/>
      <c r="E128" s="14"/>
      <c r="F128" s="14"/>
      <c r="I128" s="14"/>
    </row>
    <row r="129" spans="1:9" ht="12.75">
      <c r="A129" s="52"/>
      <c r="B129" s="14"/>
      <c r="C129" s="14"/>
      <c r="D129" s="14"/>
      <c r="E129" s="14"/>
      <c r="F129" s="14"/>
      <c r="I129" s="14"/>
    </row>
    <row r="130" spans="1:9" ht="12.75">
      <c r="A130" s="52"/>
      <c r="B130" s="14"/>
      <c r="C130" s="14"/>
      <c r="D130" s="14"/>
      <c r="E130" s="14"/>
      <c r="F130" s="14"/>
      <c r="I130" s="14"/>
    </row>
    <row r="131" spans="1:9" ht="12.75">
      <c r="A131" s="52"/>
      <c r="B131" s="14"/>
      <c r="C131" s="14"/>
      <c r="D131" s="14"/>
      <c r="E131" s="14"/>
      <c r="F131" s="14"/>
      <c r="I131" s="14"/>
    </row>
    <row r="132" spans="1:9" ht="12.75">
      <c r="A132" s="52"/>
      <c r="B132" s="14"/>
      <c r="C132" s="14"/>
      <c r="D132" s="14"/>
      <c r="E132" s="14"/>
      <c r="F132" s="14"/>
      <c r="I132" s="14"/>
    </row>
    <row r="133" spans="1:9" ht="12.75">
      <c r="A133" s="52"/>
      <c r="B133" s="14"/>
      <c r="C133" s="14"/>
      <c r="D133" s="14"/>
      <c r="E133" s="14"/>
      <c r="F133" s="14"/>
      <c r="I133" s="14"/>
    </row>
    <row r="134" spans="1:9" ht="12.75">
      <c r="A134" s="52"/>
      <c r="B134" s="14"/>
      <c r="C134" s="14"/>
      <c r="D134" s="14"/>
      <c r="E134" s="14"/>
      <c r="F134" s="14"/>
      <c r="I134" s="14"/>
    </row>
    <row r="135" spans="1:9" ht="12.75">
      <c r="A135" s="52"/>
      <c r="B135" s="14"/>
      <c r="C135" s="14"/>
      <c r="D135" s="14"/>
      <c r="E135" s="14"/>
      <c r="F135" s="14"/>
      <c r="I135" s="14"/>
    </row>
    <row r="136" spans="1:9" ht="12.75">
      <c r="A136" s="52"/>
      <c r="B136" s="14"/>
      <c r="C136" s="14"/>
      <c r="D136" s="14"/>
      <c r="E136" s="14"/>
      <c r="F136" s="14"/>
      <c r="I136" s="14"/>
    </row>
    <row r="137" spans="1:9" ht="12.75">
      <c r="A137" s="52"/>
      <c r="B137" s="14"/>
      <c r="C137" s="14"/>
      <c r="D137" s="14"/>
      <c r="E137" s="14"/>
      <c r="F137" s="14"/>
      <c r="I137" s="14"/>
    </row>
    <row r="138" spans="1:9" ht="12.75">
      <c r="A138" s="52"/>
      <c r="B138" s="14"/>
      <c r="C138" s="14"/>
      <c r="D138" s="14"/>
      <c r="E138" s="14"/>
      <c r="F138" s="14"/>
      <c r="I138" s="14"/>
    </row>
    <row r="139" spans="1:9" ht="12.75">
      <c r="A139" s="52"/>
      <c r="B139" s="14"/>
      <c r="C139" s="14"/>
      <c r="D139" s="14"/>
      <c r="E139" s="14"/>
      <c r="F139" s="14"/>
      <c r="I139" s="14"/>
    </row>
    <row r="140" spans="1:9" ht="12.75">
      <c r="A140" s="52"/>
      <c r="B140" s="14"/>
      <c r="C140" s="14"/>
      <c r="D140" s="14"/>
      <c r="E140" s="14"/>
      <c r="F140" s="14"/>
      <c r="I140" s="14"/>
    </row>
    <row r="141" spans="1:9" ht="12.75">
      <c r="A141" s="52"/>
      <c r="B141" s="14"/>
      <c r="C141" s="14"/>
      <c r="D141" s="14"/>
      <c r="E141" s="14"/>
      <c r="F141" s="14"/>
      <c r="I141" s="14"/>
    </row>
    <row r="142" spans="1:9" ht="12.75">
      <c r="A142" s="52"/>
      <c r="B142" s="14"/>
      <c r="C142" s="14"/>
      <c r="D142" s="14"/>
      <c r="E142" s="14"/>
      <c r="F142" s="14"/>
      <c r="I142" s="14"/>
    </row>
    <row r="143" spans="1:9" ht="12.75">
      <c r="A143" s="52"/>
      <c r="B143" s="14"/>
      <c r="C143" s="14"/>
      <c r="D143" s="14"/>
      <c r="E143" s="14"/>
      <c r="F143" s="14"/>
      <c r="I143" s="14"/>
    </row>
    <row r="144" spans="1:9" ht="12.75">
      <c r="A144" s="52"/>
      <c r="B144" s="14"/>
      <c r="C144" s="14"/>
      <c r="D144" s="14"/>
      <c r="E144" s="14"/>
      <c r="F144" s="14"/>
      <c r="I144" s="14"/>
    </row>
    <row r="145" spans="1:9" ht="12.75">
      <c r="A145" s="52"/>
      <c r="B145" s="14"/>
      <c r="C145" s="14"/>
      <c r="D145" s="14"/>
      <c r="E145" s="14"/>
      <c r="F145" s="14"/>
      <c r="I145" s="14"/>
    </row>
    <row r="146" spans="1:9" ht="12.75">
      <c r="A146" s="52"/>
      <c r="B146" s="14"/>
      <c r="C146" s="14"/>
      <c r="D146" s="14"/>
      <c r="E146" s="14"/>
      <c r="F146" s="14"/>
      <c r="I146" s="14"/>
    </row>
    <row r="147" spans="1:9" ht="12.75">
      <c r="A147" s="52"/>
      <c r="B147" s="14"/>
      <c r="C147" s="14"/>
      <c r="D147" s="14"/>
      <c r="E147" s="14"/>
      <c r="F147" s="14"/>
      <c r="I147" s="14"/>
    </row>
    <row r="148" spans="1:9" ht="12.75">
      <c r="A148" s="52"/>
      <c r="B148" s="14"/>
      <c r="C148" s="14"/>
      <c r="D148" s="14"/>
      <c r="E148" s="14"/>
      <c r="F148" s="14"/>
      <c r="I148" s="14"/>
    </row>
    <row r="149" spans="1:9" ht="12.75">
      <c r="A149" s="52"/>
      <c r="B149" s="14"/>
      <c r="C149" s="14"/>
      <c r="D149" s="14"/>
      <c r="E149" s="14"/>
      <c r="F149" s="14"/>
      <c r="I149" s="14"/>
    </row>
    <row r="150" spans="1:9" ht="12.75">
      <c r="A150" s="52"/>
      <c r="B150" s="14"/>
      <c r="C150" s="14"/>
      <c r="D150" s="14"/>
      <c r="E150" s="14"/>
      <c r="F150" s="14"/>
      <c r="I150" s="14"/>
    </row>
    <row r="151" spans="1:9" ht="12.75">
      <c r="A151" s="52"/>
      <c r="B151" s="14"/>
      <c r="C151" s="14"/>
      <c r="D151" s="14"/>
      <c r="E151" s="14"/>
      <c r="F151" s="14"/>
      <c r="I151" s="14"/>
    </row>
    <row r="152" spans="1:9" ht="12.75">
      <c r="A152" s="52"/>
      <c r="B152" s="14"/>
      <c r="C152" s="14"/>
      <c r="D152" s="14"/>
      <c r="E152" s="14"/>
      <c r="F152" s="14"/>
      <c r="I152" s="14"/>
    </row>
    <row r="153" spans="1:9" ht="12.75">
      <c r="A153" s="52"/>
      <c r="B153" s="14"/>
      <c r="C153" s="14"/>
      <c r="D153" s="14"/>
      <c r="E153" s="14"/>
      <c r="F153" s="14"/>
      <c r="I153" s="14"/>
    </row>
    <row r="154" spans="1:9" ht="12.75">
      <c r="A154" s="52"/>
      <c r="B154" s="14"/>
      <c r="C154" s="14"/>
      <c r="D154" s="14"/>
      <c r="E154" s="14"/>
      <c r="F154" s="14"/>
      <c r="I154" s="14"/>
    </row>
    <row r="155" spans="1:9" ht="12.75">
      <c r="A155" s="52"/>
      <c r="B155" s="14"/>
      <c r="C155" s="14"/>
      <c r="D155" s="14"/>
      <c r="E155" s="14"/>
      <c r="F155" s="14"/>
      <c r="I155" s="14"/>
    </row>
    <row r="156" spans="1:9" ht="12.75">
      <c r="A156" s="52"/>
      <c r="B156" s="14"/>
      <c r="C156" s="14"/>
      <c r="D156" s="14"/>
      <c r="E156" s="14"/>
      <c r="F156" s="14"/>
      <c r="I156" s="14"/>
    </row>
    <row r="157" spans="1:9" ht="12.75">
      <c r="A157" s="52"/>
      <c r="B157" s="14"/>
      <c r="C157" s="14"/>
      <c r="D157" s="14"/>
      <c r="E157" s="14"/>
      <c r="F157" s="14"/>
      <c r="I157" s="14"/>
    </row>
    <row r="158" spans="1:9" ht="12.75">
      <c r="A158" s="52"/>
      <c r="B158" s="14"/>
      <c r="C158" s="14"/>
      <c r="D158" s="14"/>
      <c r="E158" s="14"/>
      <c r="F158" s="14"/>
      <c r="I158" s="14"/>
    </row>
    <row r="159" spans="1:9" ht="12.75">
      <c r="A159" s="52"/>
      <c r="B159" s="14"/>
      <c r="C159" s="14"/>
      <c r="D159" s="14"/>
      <c r="E159" s="14"/>
      <c r="F159" s="14"/>
      <c r="I159" s="14"/>
    </row>
    <row r="160" spans="1:9" ht="12.75">
      <c r="A160" s="52"/>
      <c r="B160" s="14"/>
      <c r="C160" s="14"/>
      <c r="D160" s="14"/>
      <c r="E160" s="14"/>
      <c r="F160" s="14"/>
      <c r="I160" s="14"/>
    </row>
    <row r="161" spans="1:9" ht="12.75">
      <c r="A161" s="52"/>
      <c r="B161" s="14"/>
      <c r="C161" s="14"/>
      <c r="D161" s="14"/>
      <c r="E161" s="14"/>
      <c r="F161" s="14"/>
      <c r="I161" s="14"/>
    </row>
    <row r="162" spans="1:9" ht="12.75">
      <c r="A162" s="52"/>
      <c r="B162" s="14"/>
      <c r="C162" s="14"/>
      <c r="D162" s="14"/>
      <c r="E162" s="14"/>
      <c r="F162" s="14"/>
      <c r="I162" s="14"/>
    </row>
    <row r="163" spans="1:9" ht="12.75">
      <c r="A163" s="52"/>
      <c r="B163" s="14"/>
      <c r="C163" s="14"/>
      <c r="D163" s="14"/>
      <c r="E163" s="14"/>
      <c r="F163" s="14"/>
      <c r="I163" s="14"/>
    </row>
    <row r="164" spans="1:9" ht="12.75">
      <c r="A164" s="52"/>
      <c r="B164" s="14"/>
      <c r="C164" s="14"/>
      <c r="D164" s="14"/>
      <c r="E164" s="14"/>
      <c r="F164" s="14"/>
      <c r="I164" s="14"/>
    </row>
    <row r="165" spans="1:9" ht="12.75">
      <c r="A165" s="52"/>
      <c r="B165" s="14"/>
      <c r="C165" s="14"/>
      <c r="D165" s="14"/>
      <c r="E165" s="14"/>
      <c r="F165" s="14"/>
      <c r="I165" s="14"/>
    </row>
    <row r="166" spans="1:9" ht="12.75">
      <c r="A166" s="52"/>
      <c r="B166" s="14"/>
      <c r="C166" s="14"/>
      <c r="D166" s="14"/>
      <c r="E166" s="14"/>
      <c r="F166" s="14"/>
      <c r="I166" s="14"/>
    </row>
    <row r="167" spans="1:9" ht="12.75">
      <c r="A167" s="52"/>
      <c r="B167" s="14"/>
      <c r="C167" s="14"/>
      <c r="D167" s="14"/>
      <c r="E167" s="14"/>
      <c r="F167" s="14"/>
      <c r="I167" s="14"/>
    </row>
    <row r="168" spans="1:9" ht="12.75">
      <c r="A168" s="52"/>
      <c r="B168" s="14"/>
      <c r="C168" s="14"/>
      <c r="D168" s="14"/>
      <c r="E168" s="14"/>
      <c r="F168" s="14"/>
      <c r="I168" s="14"/>
    </row>
    <row r="169" spans="1:9" ht="12.75">
      <c r="A169" s="52"/>
      <c r="B169" s="14"/>
      <c r="C169" s="14"/>
      <c r="D169" s="14"/>
      <c r="E169" s="14"/>
      <c r="F169" s="14"/>
      <c r="I169" s="14"/>
    </row>
    <row r="170" spans="1:9" ht="12.75">
      <c r="A170" s="52"/>
      <c r="B170" s="14"/>
      <c r="C170" s="14"/>
      <c r="D170" s="14"/>
      <c r="E170" s="14"/>
      <c r="F170" s="14"/>
      <c r="I170" s="14"/>
    </row>
    <row r="171" spans="1:9" ht="12.75">
      <c r="A171" s="52"/>
      <c r="B171" s="14"/>
      <c r="C171" s="14"/>
      <c r="D171" s="14"/>
      <c r="E171" s="14"/>
      <c r="F171" s="14"/>
      <c r="I171" s="14"/>
    </row>
    <row r="172" spans="1:9" ht="12.75">
      <c r="A172" s="52"/>
      <c r="B172" s="14"/>
      <c r="C172" s="14"/>
      <c r="D172" s="14"/>
      <c r="E172" s="14"/>
      <c r="F172" s="14"/>
      <c r="I172" s="14"/>
    </row>
    <row r="173" spans="1:9" ht="12.75">
      <c r="A173" s="52"/>
      <c r="B173" s="14"/>
      <c r="C173" s="14"/>
      <c r="D173" s="14"/>
      <c r="E173" s="14"/>
      <c r="F173" s="14"/>
      <c r="I173" s="14"/>
    </row>
    <row r="174" spans="1:9" ht="12.75">
      <c r="A174" s="52"/>
      <c r="B174" s="14"/>
      <c r="C174" s="14"/>
      <c r="D174" s="14"/>
      <c r="E174" s="14"/>
      <c r="F174" s="14"/>
      <c r="I174" s="14"/>
    </row>
    <row r="175" spans="1:9" ht="12.75">
      <c r="A175" s="52"/>
      <c r="B175" s="14"/>
      <c r="C175" s="14"/>
      <c r="D175" s="14"/>
      <c r="E175" s="14"/>
      <c r="F175" s="14"/>
      <c r="I175" s="14"/>
    </row>
    <row r="176" spans="1:9" ht="12.75">
      <c r="A176" s="52"/>
      <c r="B176" s="14"/>
      <c r="C176" s="14"/>
      <c r="D176" s="14"/>
      <c r="E176" s="14"/>
      <c r="F176" s="14"/>
      <c r="I176" s="14"/>
    </row>
    <row r="177" spans="1:9" ht="12.75">
      <c r="A177" s="52"/>
      <c r="B177" s="14"/>
      <c r="C177" s="14"/>
      <c r="D177" s="14"/>
      <c r="E177" s="14"/>
      <c r="F177" s="14"/>
      <c r="I177" s="14"/>
    </row>
    <row r="178" spans="1:9" ht="12.75">
      <c r="A178" s="52"/>
      <c r="B178" s="14"/>
      <c r="C178" s="14"/>
      <c r="D178" s="14"/>
      <c r="E178" s="14"/>
      <c r="F178" s="14"/>
      <c r="I178" s="14"/>
    </row>
    <row r="179" spans="1:9" ht="12.75">
      <c r="A179" s="52"/>
      <c r="B179" s="14"/>
      <c r="C179" s="14"/>
      <c r="D179" s="14"/>
      <c r="E179" s="14"/>
      <c r="F179" s="14"/>
      <c r="I179" s="14"/>
    </row>
    <row r="180" spans="1:9" ht="12.75">
      <c r="A180" s="52"/>
      <c r="B180" s="14"/>
      <c r="C180" s="14"/>
      <c r="D180" s="14"/>
      <c r="E180" s="14"/>
      <c r="F180" s="14"/>
      <c r="I180" s="14"/>
    </row>
    <row r="181" spans="1:9" ht="12.75">
      <c r="A181" s="52"/>
      <c r="B181" s="14"/>
      <c r="C181" s="14"/>
      <c r="D181" s="14"/>
      <c r="E181" s="14"/>
      <c r="F181" s="14"/>
      <c r="I181" s="14"/>
    </row>
    <row r="182" spans="1:9" ht="12.75">
      <c r="A182" s="52"/>
      <c r="B182" s="14"/>
      <c r="C182" s="14"/>
      <c r="D182" s="14"/>
      <c r="E182" s="14"/>
      <c r="F182" s="14"/>
      <c r="I182" s="14"/>
    </row>
    <row r="183" spans="1:9" ht="12.75">
      <c r="A183" s="52"/>
      <c r="B183" s="14"/>
      <c r="C183" s="14"/>
      <c r="D183" s="14"/>
      <c r="E183" s="14"/>
      <c r="F183" s="14"/>
      <c r="I183" s="14"/>
    </row>
    <row r="184" spans="1:9" ht="12.75">
      <c r="A184" s="52"/>
      <c r="B184" s="14"/>
      <c r="C184" s="14"/>
      <c r="D184" s="14"/>
      <c r="E184" s="14"/>
      <c r="F184" s="14"/>
      <c r="I184" s="14"/>
    </row>
    <row r="185" spans="1:9" ht="12.75">
      <c r="A185" s="52"/>
      <c r="B185" s="14"/>
      <c r="C185" s="14"/>
      <c r="D185" s="14"/>
      <c r="E185" s="14"/>
      <c r="F185" s="14"/>
      <c r="I185" s="14"/>
    </row>
    <row r="186" spans="1:9" ht="12.75">
      <c r="A186" s="52"/>
      <c r="B186" s="14"/>
      <c r="C186" s="14"/>
      <c r="D186" s="14"/>
      <c r="E186" s="14"/>
      <c r="F186" s="14"/>
      <c r="I186" s="14"/>
    </row>
    <row r="187" spans="1:9" ht="12.75">
      <c r="A187" s="52"/>
      <c r="B187" s="14"/>
      <c r="C187" s="14"/>
      <c r="D187" s="14"/>
      <c r="E187" s="14"/>
      <c r="F187" s="14"/>
      <c r="I187" s="14"/>
    </row>
    <row r="188" spans="1:9" ht="12.75">
      <c r="A188" s="52"/>
      <c r="B188" s="14"/>
      <c r="C188" s="14"/>
      <c r="D188" s="14"/>
      <c r="E188" s="14"/>
      <c r="F188" s="14"/>
      <c r="I188" s="14"/>
    </row>
    <row r="189" spans="1:9" ht="12.75">
      <c r="A189" s="52"/>
      <c r="B189" s="14"/>
      <c r="C189" s="14"/>
      <c r="D189" s="14"/>
      <c r="E189" s="14"/>
      <c r="F189" s="14"/>
      <c r="I189" s="14"/>
    </row>
    <row r="190" spans="1:9" ht="12.75">
      <c r="A190" s="52"/>
      <c r="B190" s="14"/>
      <c r="C190" s="14"/>
      <c r="D190" s="14"/>
      <c r="E190" s="14"/>
      <c r="F190" s="14"/>
      <c r="I190" s="14"/>
    </row>
    <row r="191" spans="1:9" ht="12.75">
      <c r="A191" s="52"/>
      <c r="B191" s="14"/>
      <c r="C191" s="14"/>
      <c r="D191" s="14"/>
      <c r="E191" s="14"/>
      <c r="F191" s="14"/>
      <c r="I191" s="14"/>
    </row>
    <row r="192" spans="1:9" ht="12.75">
      <c r="A192" s="52"/>
      <c r="B192" s="14"/>
      <c r="C192" s="14"/>
      <c r="D192" s="14"/>
      <c r="E192" s="14"/>
      <c r="F192" s="14"/>
      <c r="I192" s="14"/>
    </row>
    <row r="193" spans="1:9" ht="12.75">
      <c r="A193" s="52"/>
      <c r="B193" s="14"/>
      <c r="C193" s="14"/>
      <c r="D193" s="14"/>
      <c r="E193" s="14"/>
      <c r="F193" s="14"/>
      <c r="I193" s="14"/>
    </row>
    <row r="194" spans="1:9" ht="12.75">
      <c r="A194" s="52"/>
      <c r="B194" s="14"/>
      <c r="C194" s="14"/>
      <c r="D194" s="14"/>
      <c r="E194" s="14"/>
      <c r="F194" s="14"/>
      <c r="I194" s="14"/>
    </row>
    <row r="195" spans="1:9" ht="12.75">
      <c r="A195" s="52"/>
      <c r="B195" s="14"/>
      <c r="C195" s="14"/>
      <c r="D195" s="14"/>
      <c r="E195" s="14"/>
      <c r="F195" s="14"/>
      <c r="I195" s="14"/>
    </row>
    <row r="196" spans="1:9" ht="12.75">
      <c r="A196" s="52"/>
      <c r="B196" s="14"/>
      <c r="C196" s="14"/>
      <c r="D196" s="14"/>
      <c r="E196" s="14"/>
      <c r="F196" s="14"/>
      <c r="I196" s="14"/>
    </row>
    <row r="197" spans="1:9" ht="12.75">
      <c r="A197" s="52"/>
      <c r="B197" s="14"/>
      <c r="C197" s="14"/>
      <c r="D197" s="14"/>
      <c r="E197" s="14"/>
      <c r="F197" s="14"/>
      <c r="I197" s="14"/>
    </row>
    <row r="198" spans="1:9" ht="12.75">
      <c r="A198" s="52"/>
      <c r="B198" s="14"/>
      <c r="C198" s="14"/>
      <c r="D198" s="14"/>
      <c r="E198" s="14"/>
      <c r="F198" s="14"/>
      <c r="I198" s="14"/>
    </row>
    <row r="199" spans="1:9" ht="12.75">
      <c r="A199" s="52"/>
      <c r="B199" s="14"/>
      <c r="C199" s="14"/>
      <c r="D199" s="14"/>
      <c r="E199" s="14"/>
      <c r="F199" s="14"/>
      <c r="I199" s="14"/>
    </row>
    <row r="200" spans="1:9" ht="12.75">
      <c r="A200" s="52"/>
      <c r="B200" s="14"/>
      <c r="C200" s="14"/>
      <c r="D200" s="14"/>
      <c r="E200" s="14"/>
      <c r="F200" s="14"/>
      <c r="I200" s="14"/>
    </row>
    <row r="201" spans="1:9" ht="12.75">
      <c r="A201" s="52"/>
      <c r="B201" s="14"/>
      <c r="C201" s="14"/>
      <c r="D201" s="14"/>
      <c r="E201" s="14"/>
      <c r="F201" s="14"/>
      <c r="I201" s="14"/>
    </row>
    <row r="202" spans="1:9" ht="12.75">
      <c r="A202" s="52"/>
      <c r="B202" s="14"/>
      <c r="C202" s="14"/>
      <c r="D202" s="14"/>
      <c r="E202" s="14"/>
      <c r="F202" s="14"/>
      <c r="I202" s="14"/>
    </row>
    <row r="203" spans="1:9" ht="12.75">
      <c r="A203" s="52"/>
      <c r="B203" s="14"/>
      <c r="C203" s="14"/>
      <c r="D203" s="14"/>
      <c r="E203" s="14"/>
      <c r="F203" s="14"/>
      <c r="I203" s="14"/>
    </row>
    <row r="204" spans="1:9" ht="12.75">
      <c r="A204" s="52"/>
      <c r="B204" s="14"/>
      <c r="C204" s="14"/>
      <c r="D204" s="14"/>
      <c r="E204" s="14"/>
      <c r="F204" s="14"/>
      <c r="I204" s="14"/>
    </row>
    <row r="205" spans="1:9" ht="12.75">
      <c r="A205" s="52"/>
      <c r="B205" s="14"/>
      <c r="C205" s="14"/>
      <c r="D205" s="14"/>
      <c r="E205" s="14"/>
      <c r="F205" s="14"/>
      <c r="I205" s="14"/>
    </row>
    <row r="206" spans="1:9" ht="12.75">
      <c r="A206" s="52"/>
      <c r="B206" s="14"/>
      <c r="C206" s="14"/>
      <c r="D206" s="14"/>
      <c r="E206" s="14"/>
      <c r="F206" s="14"/>
      <c r="I206" s="14"/>
    </row>
    <row r="207" spans="1:9" ht="12.75">
      <c r="A207" s="52"/>
      <c r="B207" s="14"/>
      <c r="C207" s="14"/>
      <c r="D207" s="14"/>
      <c r="E207" s="14"/>
      <c r="F207" s="14"/>
      <c r="I207" s="14"/>
    </row>
    <row r="208" spans="1:9" ht="12.75">
      <c r="A208" s="52"/>
      <c r="B208" s="14"/>
      <c r="C208" s="14"/>
      <c r="D208" s="14"/>
      <c r="E208" s="14"/>
      <c r="F208" s="14"/>
      <c r="I208" s="14"/>
    </row>
    <row r="209" spans="1:9" ht="12.75">
      <c r="A209" s="52"/>
      <c r="B209" s="14"/>
      <c r="C209" s="14"/>
      <c r="D209" s="14"/>
      <c r="E209" s="14"/>
      <c r="F209" s="14"/>
      <c r="I209" s="14"/>
    </row>
    <row r="210" spans="1:9" ht="12.75">
      <c r="A210" s="52"/>
      <c r="B210" s="14"/>
      <c r="C210" s="14"/>
      <c r="D210" s="14"/>
      <c r="E210" s="14"/>
      <c r="F210" s="14"/>
      <c r="I210" s="14"/>
    </row>
    <row r="211" spans="1:9" ht="12.75">
      <c r="A211" s="52"/>
      <c r="B211" s="14"/>
      <c r="C211" s="14"/>
      <c r="D211" s="14"/>
      <c r="E211" s="14"/>
      <c r="F211" s="14"/>
      <c r="I211" s="14"/>
    </row>
    <row r="212" spans="1:9" ht="12.75">
      <c r="A212" s="52"/>
      <c r="B212" s="14"/>
      <c r="C212" s="14"/>
      <c r="D212" s="14"/>
      <c r="E212" s="14"/>
      <c r="F212" s="14"/>
      <c r="I212" s="14"/>
    </row>
    <row r="213" spans="1:9" ht="12.75">
      <c r="A213" s="52"/>
      <c r="B213" s="14"/>
      <c r="C213" s="14"/>
      <c r="D213" s="14"/>
      <c r="E213" s="14"/>
      <c r="F213" s="14"/>
      <c r="I213" s="14"/>
    </row>
    <row r="214" spans="1:9" ht="12.75">
      <c r="A214" s="52"/>
      <c r="B214" s="14"/>
      <c r="C214" s="14"/>
      <c r="D214" s="14"/>
      <c r="E214" s="14"/>
      <c r="F214" s="14"/>
      <c r="I214" s="14"/>
    </row>
    <row r="215" spans="1:9" ht="12.75">
      <c r="A215" s="52"/>
      <c r="B215" s="14"/>
      <c r="C215" s="14"/>
      <c r="D215" s="14"/>
      <c r="E215" s="14"/>
      <c r="F215" s="14"/>
      <c r="I215" s="14"/>
    </row>
    <row r="216" spans="1:9" ht="12.75">
      <c r="A216" s="52"/>
      <c r="B216" s="14"/>
      <c r="C216" s="14"/>
      <c r="D216" s="14"/>
      <c r="E216" s="14"/>
      <c r="F216" s="14"/>
      <c r="I216" s="14"/>
    </row>
    <row r="217" spans="1:9" ht="12.75">
      <c r="A217" s="52"/>
      <c r="B217" s="14"/>
      <c r="C217" s="14"/>
      <c r="D217" s="14"/>
      <c r="E217" s="14"/>
      <c r="F217" s="14"/>
      <c r="I217" s="14"/>
    </row>
    <row r="218" spans="1:9" ht="12.75">
      <c r="A218" s="52"/>
      <c r="B218" s="14"/>
      <c r="C218" s="14"/>
      <c r="D218" s="14"/>
      <c r="E218" s="14"/>
      <c r="F218" s="14"/>
      <c r="I218" s="14"/>
    </row>
    <row r="219" spans="1:9" ht="12.75">
      <c r="A219" s="52"/>
      <c r="B219" s="14"/>
      <c r="C219" s="14"/>
      <c r="D219" s="14"/>
      <c r="E219" s="14"/>
      <c r="F219" s="14"/>
      <c r="I219" s="14"/>
    </row>
    <row r="220" spans="1:9" ht="12.75">
      <c r="A220" s="52"/>
      <c r="B220" s="14"/>
      <c r="C220" s="14"/>
      <c r="D220" s="14"/>
      <c r="E220" s="14"/>
      <c r="F220" s="14"/>
      <c r="I220" s="14"/>
    </row>
    <row r="221" spans="1:9" ht="12.75">
      <c r="A221" s="52"/>
      <c r="B221" s="14"/>
      <c r="C221" s="14"/>
      <c r="D221" s="14"/>
      <c r="E221" s="14"/>
      <c r="F221" s="14"/>
      <c r="I221" s="14"/>
    </row>
    <row r="222" spans="1:9" ht="12.75">
      <c r="A222" s="53"/>
      <c r="B222" s="1"/>
      <c r="C222" s="1"/>
      <c r="D222" s="1"/>
      <c r="E222" s="1"/>
      <c r="F222" s="1"/>
      <c r="I222" s="1"/>
    </row>
    <row r="223" spans="1:9" ht="12.75">
      <c r="A223" s="53"/>
      <c r="B223" s="1"/>
      <c r="C223" s="1"/>
      <c r="D223" s="1"/>
      <c r="E223" s="1"/>
      <c r="F223" s="1"/>
      <c r="I223" s="1"/>
    </row>
    <row r="224" spans="1:9" ht="12.75">
      <c r="A224" s="53"/>
      <c r="B224" s="1"/>
      <c r="C224" s="1"/>
      <c r="D224" s="1"/>
      <c r="E224" s="1"/>
      <c r="F224" s="1"/>
      <c r="I224" s="1"/>
    </row>
    <row r="225" spans="1:9" ht="12.75">
      <c r="A225" s="53"/>
      <c r="B225" s="1"/>
      <c r="C225" s="1"/>
      <c r="D225" s="1"/>
      <c r="E225" s="1"/>
      <c r="F225" s="1"/>
      <c r="I225" s="1"/>
    </row>
    <row r="226" spans="1:9" ht="12.75">
      <c r="A226" s="53"/>
      <c r="B226" s="1"/>
      <c r="C226" s="1"/>
      <c r="D226" s="1"/>
      <c r="E226" s="1"/>
      <c r="F226" s="1"/>
      <c r="I226" s="1"/>
    </row>
    <row r="227" spans="1:9" ht="12.75">
      <c r="A227" s="53"/>
      <c r="B227" s="1"/>
      <c r="C227" s="1"/>
      <c r="D227" s="1"/>
      <c r="E227" s="1"/>
      <c r="F227" s="1"/>
      <c r="I227" s="1"/>
    </row>
    <row r="228" spans="1:9" ht="12.75">
      <c r="A228" s="53"/>
      <c r="B228" s="1"/>
      <c r="C228" s="1"/>
      <c r="D228" s="1"/>
      <c r="E228" s="1"/>
      <c r="F228" s="1"/>
      <c r="I228" s="1"/>
    </row>
    <row r="229" spans="1:9" ht="12.75">
      <c r="A229" s="53"/>
      <c r="B229" s="1"/>
      <c r="C229" s="1"/>
      <c r="D229" s="1"/>
      <c r="E229" s="1"/>
      <c r="F229" s="1"/>
      <c r="I229" s="1"/>
    </row>
    <row r="230" spans="1:9" ht="12.75">
      <c r="A230" s="53"/>
      <c r="B230" s="1"/>
      <c r="C230" s="1"/>
      <c r="D230" s="1"/>
      <c r="E230" s="1"/>
      <c r="F230" s="1"/>
      <c r="I230" s="1"/>
    </row>
    <row r="231" spans="1:9" ht="12.75">
      <c r="A231" s="53"/>
      <c r="B231" s="1"/>
      <c r="C231" s="1"/>
      <c r="D231" s="1"/>
      <c r="E231" s="1"/>
      <c r="F231" s="1"/>
      <c r="I231" s="1"/>
    </row>
    <row r="232" spans="1:9" ht="12.75">
      <c r="A232" s="53"/>
      <c r="B232" s="1"/>
      <c r="C232" s="1"/>
      <c r="D232" s="1"/>
      <c r="E232" s="1"/>
      <c r="F232" s="1"/>
      <c r="I232" s="1"/>
    </row>
    <row r="233" spans="1:9" ht="12.75">
      <c r="A233" s="53"/>
      <c r="B233" s="1"/>
      <c r="C233" s="1"/>
      <c r="D233" s="1"/>
      <c r="E233" s="1"/>
      <c r="F233" s="1"/>
      <c r="I233" s="1"/>
    </row>
    <row r="234" spans="1:9" ht="12.75">
      <c r="A234" s="53"/>
      <c r="B234" s="1"/>
      <c r="C234" s="1"/>
      <c r="D234" s="1"/>
      <c r="E234" s="1"/>
      <c r="F234" s="1"/>
      <c r="I234" s="1"/>
    </row>
    <row r="235" spans="1:9" ht="12.75">
      <c r="A235" s="53"/>
      <c r="B235" s="1"/>
      <c r="C235" s="1"/>
      <c r="D235" s="1"/>
      <c r="E235" s="1"/>
      <c r="F235" s="1"/>
      <c r="I235" s="1"/>
    </row>
    <row r="236" spans="1:9" ht="12.75">
      <c r="A236" s="53"/>
      <c r="B236" s="1"/>
      <c r="C236" s="1"/>
      <c r="D236" s="1"/>
      <c r="E236" s="1"/>
      <c r="F236" s="1"/>
      <c r="I236" s="1"/>
    </row>
    <row r="237" spans="1:9" ht="12.75">
      <c r="A237" s="53"/>
      <c r="B237" s="1"/>
      <c r="C237" s="1"/>
      <c r="D237" s="1"/>
      <c r="E237" s="1"/>
      <c r="F237" s="1"/>
      <c r="I237" s="1"/>
    </row>
    <row r="238" spans="1:9" ht="12.75">
      <c r="A238" s="53"/>
      <c r="B238" s="1"/>
      <c r="C238" s="1"/>
      <c r="D238" s="1"/>
      <c r="E238" s="1"/>
      <c r="F238" s="1"/>
      <c r="I238" s="1"/>
    </row>
    <row r="239" spans="1:9" ht="12.75">
      <c r="A239" s="53"/>
      <c r="B239" s="1"/>
      <c r="C239" s="1"/>
      <c r="D239" s="1"/>
      <c r="E239" s="1"/>
      <c r="F239" s="1"/>
      <c r="I239" s="1"/>
    </row>
    <row r="240" spans="1:9" ht="12.75">
      <c r="A240" s="53"/>
      <c r="B240" s="1"/>
      <c r="C240" s="1"/>
      <c r="D240" s="1"/>
      <c r="E240" s="1"/>
      <c r="F240" s="1"/>
      <c r="I240" s="1"/>
    </row>
    <row r="241" spans="1:9" ht="12.75">
      <c r="A241" s="53"/>
      <c r="B241" s="1"/>
      <c r="C241" s="1"/>
      <c r="D241" s="1"/>
      <c r="E241" s="1"/>
      <c r="F241" s="1"/>
      <c r="I241" s="1"/>
    </row>
    <row r="242" spans="1:9" ht="12.75">
      <c r="A242" s="53"/>
      <c r="B242" s="1"/>
      <c r="C242" s="1"/>
      <c r="D242" s="1"/>
      <c r="E242" s="1"/>
      <c r="F242" s="1"/>
      <c r="I242" s="1"/>
    </row>
    <row r="243" spans="1:9" ht="12.75">
      <c r="A243" s="53"/>
      <c r="B243" s="1"/>
      <c r="C243" s="1"/>
      <c r="D243" s="1"/>
      <c r="E243" s="1"/>
      <c r="F243" s="1"/>
      <c r="I243" s="1"/>
    </row>
    <row r="244" spans="1:9" ht="12.75">
      <c r="A244" s="53"/>
      <c r="B244" s="1"/>
      <c r="C244" s="1"/>
      <c r="D244" s="1"/>
      <c r="E244" s="1"/>
      <c r="F244" s="1"/>
      <c r="I244" s="1"/>
    </row>
    <row r="245" spans="1:9" ht="12.75">
      <c r="A245" s="53"/>
      <c r="B245" s="1"/>
      <c r="C245" s="1"/>
      <c r="D245" s="1"/>
      <c r="E245" s="1"/>
      <c r="F245" s="1"/>
      <c r="I245" s="1"/>
    </row>
    <row r="246" spans="1:9" ht="12.75">
      <c r="A246" s="53"/>
      <c r="B246" s="1"/>
      <c r="C246" s="1"/>
      <c r="D246" s="1"/>
      <c r="E246" s="1"/>
      <c r="F246" s="1"/>
      <c r="I246" s="1"/>
    </row>
    <row r="247" spans="1:9" ht="12.75">
      <c r="A247" s="53"/>
      <c r="B247" s="1"/>
      <c r="C247" s="1"/>
      <c r="D247" s="1"/>
      <c r="E247" s="1"/>
      <c r="F247" s="1"/>
      <c r="I247" s="1"/>
    </row>
    <row r="248" spans="1:9" ht="12.75">
      <c r="A248" s="53"/>
      <c r="B248" s="1"/>
      <c r="C248" s="1"/>
      <c r="D248" s="1"/>
      <c r="E248" s="1"/>
      <c r="F248" s="1"/>
      <c r="I248" s="1"/>
    </row>
    <row r="249" spans="1:9" ht="12.75">
      <c r="A249" s="53"/>
      <c r="B249" s="1"/>
      <c r="C249" s="1"/>
      <c r="D249" s="1"/>
      <c r="E249" s="1"/>
      <c r="F249" s="1"/>
      <c r="I249" s="1"/>
    </row>
    <row r="250" spans="1:9" ht="12.75">
      <c r="A250" s="53"/>
      <c r="B250" s="1"/>
      <c r="C250" s="1"/>
      <c r="D250" s="1"/>
      <c r="E250" s="1"/>
      <c r="F250" s="1"/>
      <c r="I250" s="1"/>
    </row>
    <row r="251" spans="1:9" ht="12.75">
      <c r="A251" s="53"/>
      <c r="B251" s="1"/>
      <c r="C251" s="1"/>
      <c r="D251" s="1"/>
      <c r="E251" s="1"/>
      <c r="F251" s="1"/>
      <c r="I251" s="1"/>
    </row>
    <row r="252" spans="1:9" ht="12.75">
      <c r="A252" s="53"/>
      <c r="B252" s="1"/>
      <c r="C252" s="1"/>
      <c r="D252" s="1"/>
      <c r="E252" s="1"/>
      <c r="F252" s="1"/>
      <c r="I252" s="1"/>
    </row>
    <row r="253" spans="1:9" ht="12.75">
      <c r="A253" s="53"/>
      <c r="B253" s="1"/>
      <c r="C253" s="1"/>
      <c r="D253" s="1"/>
      <c r="E253" s="1"/>
      <c r="F253" s="1"/>
      <c r="I253" s="1"/>
    </row>
    <row r="254" spans="1:9" ht="12.75">
      <c r="A254" s="53"/>
      <c r="B254" s="1"/>
      <c r="C254" s="1"/>
      <c r="D254" s="1"/>
      <c r="E254" s="1"/>
      <c r="F254" s="1"/>
      <c r="I254" s="1"/>
    </row>
    <row r="255" spans="1:9" ht="12.75">
      <c r="A255" s="53"/>
      <c r="B255" s="1"/>
      <c r="C255" s="1"/>
      <c r="D255" s="1"/>
      <c r="E255" s="1"/>
      <c r="F255" s="1"/>
      <c r="I255" s="1"/>
    </row>
    <row r="256" spans="1:9" ht="12.75">
      <c r="A256" s="53"/>
      <c r="B256" s="1"/>
      <c r="C256" s="1"/>
      <c r="D256" s="1"/>
      <c r="E256" s="1"/>
      <c r="F256" s="1"/>
      <c r="I256" s="1"/>
    </row>
    <row r="257" spans="1:9" ht="12.75">
      <c r="A257" s="53"/>
      <c r="B257" s="1"/>
      <c r="C257" s="1"/>
      <c r="D257" s="1"/>
      <c r="E257" s="1"/>
      <c r="F257" s="1"/>
      <c r="I257" s="1"/>
    </row>
    <row r="258" spans="1:9" ht="12.75">
      <c r="A258" s="53"/>
      <c r="B258" s="1"/>
      <c r="C258" s="1"/>
      <c r="D258" s="1"/>
      <c r="E258" s="1"/>
      <c r="F258" s="1"/>
      <c r="I258" s="1"/>
    </row>
    <row r="259" spans="1:9" ht="12.75">
      <c r="A259" s="53"/>
      <c r="B259" s="1"/>
      <c r="C259" s="1"/>
      <c r="D259" s="1"/>
      <c r="E259" s="1"/>
      <c r="F259" s="1"/>
      <c r="I259" s="1"/>
    </row>
    <row r="260" spans="1:9" ht="12.75">
      <c r="A260" s="53"/>
      <c r="B260" s="1"/>
      <c r="C260" s="1"/>
      <c r="D260" s="1"/>
      <c r="E260" s="1"/>
      <c r="F260" s="1"/>
      <c r="I260" s="1"/>
    </row>
    <row r="261" spans="1:9" ht="12.75">
      <c r="A261" s="53"/>
      <c r="B261" s="1"/>
      <c r="C261" s="1"/>
      <c r="D261" s="1"/>
      <c r="E261" s="1"/>
      <c r="F261" s="1"/>
      <c r="I261" s="1"/>
    </row>
    <row r="262" spans="1:9" ht="12.75">
      <c r="A262" s="53"/>
      <c r="B262" s="1"/>
      <c r="C262" s="1"/>
      <c r="D262" s="1"/>
      <c r="E262" s="1"/>
      <c r="F262" s="1"/>
      <c r="I262" s="1"/>
    </row>
    <row r="263" spans="1:9" ht="12.75">
      <c r="A263" s="53"/>
      <c r="B263" s="1"/>
      <c r="C263" s="1"/>
      <c r="D263" s="1"/>
      <c r="E263" s="1"/>
      <c r="F263" s="1"/>
      <c r="I263" s="1"/>
    </row>
    <row r="264" spans="1:9" ht="12.75">
      <c r="A264" s="53"/>
      <c r="B264" s="1"/>
      <c r="C264" s="1"/>
      <c r="D264" s="1"/>
      <c r="E264" s="1"/>
      <c r="F264" s="1"/>
      <c r="I264" s="1"/>
    </row>
    <row r="265" spans="1:9" ht="12.75">
      <c r="A265" s="53"/>
      <c r="B265" s="1"/>
      <c r="C265" s="1"/>
      <c r="D265" s="1"/>
      <c r="E265" s="1"/>
      <c r="F265" s="1"/>
      <c r="I265" s="1"/>
    </row>
    <row r="266" spans="1:9" ht="12.75">
      <c r="A266" s="53"/>
      <c r="B266" s="1"/>
      <c r="C266" s="1"/>
      <c r="D266" s="1"/>
      <c r="E266" s="1"/>
      <c r="F266" s="1"/>
      <c r="I266" s="1"/>
    </row>
    <row r="267" spans="1:9" ht="12.75">
      <c r="A267" s="53"/>
      <c r="B267" s="1"/>
      <c r="C267" s="1"/>
      <c r="D267" s="1"/>
      <c r="E267" s="1"/>
      <c r="F267" s="1"/>
      <c r="I267" s="1"/>
    </row>
    <row r="268" spans="1:9" ht="12.75">
      <c r="A268" s="53"/>
      <c r="B268" s="1"/>
      <c r="C268" s="1"/>
      <c r="D268" s="1"/>
      <c r="E268" s="1"/>
      <c r="F268" s="1"/>
      <c r="I268" s="1"/>
    </row>
    <row r="269" spans="1:9" ht="12.75">
      <c r="A269" s="53"/>
      <c r="B269" s="1"/>
      <c r="C269" s="1"/>
      <c r="D269" s="1"/>
      <c r="E269" s="1"/>
      <c r="F269" s="1"/>
      <c r="I269" s="1"/>
    </row>
    <row r="270" spans="1:9" ht="12.75">
      <c r="A270" s="53"/>
      <c r="B270" s="1"/>
      <c r="C270" s="1"/>
      <c r="D270" s="1"/>
      <c r="E270" s="1"/>
      <c r="F270" s="1"/>
      <c r="I270" s="1"/>
    </row>
    <row r="271" spans="1:9" ht="12.75">
      <c r="A271" s="53"/>
      <c r="B271" s="1"/>
      <c r="C271" s="1"/>
      <c r="D271" s="1"/>
      <c r="E271" s="1"/>
      <c r="F271" s="1"/>
      <c r="I271" s="1"/>
    </row>
    <row r="272" spans="1:9" ht="12.75">
      <c r="A272" s="53"/>
      <c r="B272" s="1"/>
      <c r="C272" s="1"/>
      <c r="D272" s="1"/>
      <c r="E272" s="1"/>
      <c r="F272" s="1"/>
      <c r="I272" s="1"/>
    </row>
    <row r="273" spans="1:9" ht="12.75">
      <c r="A273" s="53"/>
      <c r="B273" s="53"/>
      <c r="C273" s="53"/>
      <c r="D273" s="53"/>
      <c r="E273" s="53"/>
      <c r="F273" s="53"/>
      <c r="I273" s="53"/>
    </row>
    <row r="274" spans="1:9" ht="12.75">
      <c r="A274" s="53"/>
      <c r="B274" s="53"/>
      <c r="C274" s="53"/>
      <c r="D274" s="53"/>
      <c r="E274" s="53"/>
      <c r="F274" s="53"/>
      <c r="I274" s="53"/>
    </row>
    <row r="275" spans="1:9" ht="12.75">
      <c r="A275" s="53"/>
      <c r="B275" s="53"/>
      <c r="C275" s="53"/>
      <c r="D275" s="53"/>
      <c r="E275" s="53"/>
      <c r="F275" s="53"/>
      <c r="I275" s="53"/>
    </row>
    <row r="276" spans="1:9" ht="12.75">
      <c r="A276" s="53"/>
      <c r="B276" s="53"/>
      <c r="C276" s="53"/>
      <c r="D276" s="53"/>
      <c r="E276" s="53"/>
      <c r="F276" s="53"/>
      <c r="I276" s="53"/>
    </row>
    <row r="277" spans="1:9" ht="12.75">
      <c r="A277" s="53"/>
      <c r="B277" s="53"/>
      <c r="C277" s="53"/>
      <c r="D277" s="53"/>
      <c r="E277" s="53"/>
      <c r="F277" s="53"/>
      <c r="I277" s="53"/>
    </row>
    <row r="278" spans="1:9" ht="12.75">
      <c r="A278" s="53"/>
      <c r="B278" s="53"/>
      <c r="C278" s="53"/>
      <c r="D278" s="53"/>
      <c r="E278" s="53"/>
      <c r="F278" s="53"/>
      <c r="I278" s="53"/>
    </row>
    <row r="279" spans="1:9" ht="12.75">
      <c r="A279" s="53"/>
      <c r="B279" s="53"/>
      <c r="C279" s="53"/>
      <c r="D279" s="53"/>
      <c r="E279" s="53"/>
      <c r="F279" s="53"/>
      <c r="I279" s="53"/>
    </row>
    <row r="280" spans="1:9" ht="12.75">
      <c r="A280" s="53"/>
      <c r="B280" s="53"/>
      <c r="C280" s="53"/>
      <c r="D280" s="53"/>
      <c r="E280" s="53"/>
      <c r="F280" s="53"/>
      <c r="I280" s="53"/>
    </row>
    <row r="281" spans="1:9" ht="12.75">
      <c r="A281" s="53"/>
      <c r="B281" s="53"/>
      <c r="C281" s="53"/>
      <c r="D281" s="53"/>
      <c r="E281" s="53"/>
      <c r="F281" s="53"/>
      <c r="I281" s="53"/>
    </row>
    <row r="282" spans="1:9" ht="12.75">
      <c r="A282" s="53"/>
      <c r="B282" s="53"/>
      <c r="C282" s="53"/>
      <c r="D282" s="53"/>
      <c r="E282" s="53"/>
      <c r="F282" s="53"/>
      <c r="I282" s="53"/>
    </row>
    <row r="283" spans="1:9" ht="12.75">
      <c r="A283" s="53"/>
      <c r="B283" s="53"/>
      <c r="C283" s="53"/>
      <c r="D283" s="53"/>
      <c r="E283" s="53"/>
      <c r="F283" s="53"/>
      <c r="I283" s="53"/>
    </row>
    <row r="284" spans="1:9" ht="12.75">
      <c r="A284" s="53"/>
      <c r="B284" s="53"/>
      <c r="C284" s="53"/>
      <c r="D284" s="53"/>
      <c r="E284" s="53"/>
      <c r="F284" s="53"/>
      <c r="I284" s="53"/>
    </row>
    <row r="285" spans="1:9" ht="12.75">
      <c r="A285" s="53"/>
      <c r="B285" s="53"/>
      <c r="C285" s="53"/>
      <c r="D285" s="53"/>
      <c r="E285" s="53"/>
      <c r="F285" s="53"/>
      <c r="I285" s="53"/>
    </row>
    <row r="286" spans="1:9" ht="12.75">
      <c r="A286" s="53"/>
      <c r="B286" s="53"/>
      <c r="C286" s="53"/>
      <c r="D286" s="53"/>
      <c r="E286" s="53"/>
      <c r="F286" s="53"/>
      <c r="I286" s="53"/>
    </row>
    <row r="287" spans="1:9" ht="12.75">
      <c r="A287" s="53"/>
      <c r="B287" s="53"/>
      <c r="C287" s="53"/>
      <c r="D287" s="53"/>
      <c r="E287" s="53"/>
      <c r="F287" s="53"/>
      <c r="I287" s="53"/>
    </row>
    <row r="288" spans="1:9" ht="12.75">
      <c r="A288" s="53"/>
      <c r="B288" s="53"/>
      <c r="C288" s="53"/>
      <c r="D288" s="53"/>
      <c r="E288" s="53"/>
      <c r="F288" s="53"/>
      <c r="I288" s="53"/>
    </row>
    <row r="289" spans="1:9" ht="12.75">
      <c r="A289" s="53"/>
      <c r="B289" s="53"/>
      <c r="C289" s="53"/>
      <c r="D289" s="53"/>
      <c r="E289" s="53"/>
      <c r="F289" s="53"/>
      <c r="I289" s="53"/>
    </row>
    <row r="290" spans="1:9" ht="12.75">
      <c r="A290" s="53"/>
      <c r="B290" s="53"/>
      <c r="C290" s="53"/>
      <c r="D290" s="53"/>
      <c r="E290" s="53"/>
      <c r="F290" s="53"/>
      <c r="I290" s="53"/>
    </row>
    <row r="291" spans="1:9" ht="12.75">
      <c r="A291" s="53"/>
      <c r="B291" s="53"/>
      <c r="C291" s="53"/>
      <c r="D291" s="53"/>
      <c r="E291" s="53"/>
      <c r="F291" s="53"/>
      <c r="I291" s="53"/>
    </row>
    <row r="292" spans="1:9" ht="12.75">
      <c r="A292" s="53"/>
      <c r="B292" s="53"/>
      <c r="C292" s="53"/>
      <c r="D292" s="53"/>
      <c r="E292" s="53"/>
      <c r="F292" s="53"/>
      <c r="I292" s="53"/>
    </row>
    <row r="293" spans="1:9" ht="12.75">
      <c r="A293" s="53"/>
      <c r="B293" s="53"/>
      <c r="C293" s="53"/>
      <c r="D293" s="53"/>
      <c r="E293" s="53"/>
      <c r="F293" s="53"/>
      <c r="I293" s="53"/>
    </row>
    <row r="294" spans="1:9" ht="12.75">
      <c r="A294" s="53"/>
      <c r="B294" s="53"/>
      <c r="C294" s="53"/>
      <c r="D294" s="53"/>
      <c r="E294" s="53"/>
      <c r="F294" s="53"/>
      <c r="I294" s="53"/>
    </row>
    <row r="295" spans="1:9" ht="12.75">
      <c r="A295" s="53"/>
      <c r="B295" s="53"/>
      <c r="C295" s="53"/>
      <c r="D295" s="53"/>
      <c r="E295" s="53"/>
      <c r="F295" s="53"/>
      <c r="I295" s="53"/>
    </row>
    <row r="296" spans="1:9" ht="12.75">
      <c r="A296" s="53"/>
      <c r="B296" s="53"/>
      <c r="C296" s="53"/>
      <c r="D296" s="53"/>
      <c r="E296" s="53"/>
      <c r="F296" s="53"/>
      <c r="I296" s="53"/>
    </row>
    <row r="297" spans="1:9" ht="12.75">
      <c r="A297" s="53"/>
      <c r="B297" s="53"/>
      <c r="C297" s="53"/>
      <c r="D297" s="53"/>
      <c r="E297" s="53"/>
      <c r="F297" s="53"/>
      <c r="I297" s="53"/>
    </row>
    <row r="298" spans="1:9" ht="12.75">
      <c r="A298" s="53"/>
      <c r="B298" s="53"/>
      <c r="C298" s="53"/>
      <c r="D298" s="53"/>
      <c r="E298" s="53"/>
      <c r="F298" s="53"/>
      <c r="I298" s="53"/>
    </row>
    <row r="299" spans="1:9" ht="12.75">
      <c r="A299" s="53"/>
      <c r="B299" s="53"/>
      <c r="C299" s="53"/>
      <c r="D299" s="53"/>
      <c r="E299" s="53"/>
      <c r="F299" s="53"/>
      <c r="I299" s="53"/>
    </row>
    <row r="300" spans="1:9" ht="12.75">
      <c r="A300" s="53"/>
      <c r="B300" s="53"/>
      <c r="C300" s="53"/>
      <c r="D300" s="53"/>
      <c r="E300" s="53"/>
      <c r="F300" s="53"/>
      <c r="I300" s="53"/>
    </row>
    <row r="301" spans="1:9" ht="12.75">
      <c r="A301" s="53"/>
      <c r="B301" s="53"/>
      <c r="C301" s="53"/>
      <c r="D301" s="53"/>
      <c r="E301" s="53"/>
      <c r="F301" s="53"/>
      <c r="I301" s="53"/>
    </row>
    <row r="302" spans="1:9" ht="12.75">
      <c r="A302" s="53"/>
      <c r="B302" s="53"/>
      <c r="C302" s="53"/>
      <c r="D302" s="53"/>
      <c r="E302" s="53"/>
      <c r="F302" s="53"/>
      <c r="I302" s="53"/>
    </row>
    <row r="303" spans="1:9" ht="12.75">
      <c r="A303" s="53"/>
      <c r="B303" s="53"/>
      <c r="C303" s="53"/>
      <c r="D303" s="53"/>
      <c r="E303" s="53"/>
      <c r="F303" s="53"/>
      <c r="I303" s="53"/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&amp;C&amp;"Garamond,Regular"Page &amp;P of &amp;N&amp;"Garamond,Italic"
</oddFooter>
  </headerFooter>
  <rowBreaks count="1" manualBreakCount="1">
    <brk id="4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0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30.7109375" style="0" customWidth="1"/>
    <col min="3" max="4" width="9.28125" style="0" customWidth="1"/>
    <col min="5" max="5" width="9.00390625" style="0" customWidth="1"/>
    <col min="6" max="6" width="6.00390625" style="0" customWidth="1"/>
    <col min="7" max="7" width="1.7109375" style="0" customWidth="1"/>
    <col min="9" max="9" width="9.28125" style="0" customWidth="1"/>
    <col min="10" max="10" width="9.140625" style="118" customWidth="1"/>
  </cols>
  <sheetData>
    <row r="1" spans="1:9" ht="15.75">
      <c r="A1" s="58" t="s">
        <v>233</v>
      </c>
      <c r="B1" s="59"/>
      <c r="C1" s="59"/>
      <c r="D1" s="59"/>
      <c r="E1" s="59"/>
      <c r="F1" s="63"/>
      <c r="I1" s="59"/>
    </row>
    <row r="2" spans="1:9" ht="13.5" customHeight="1" thickBot="1">
      <c r="A2" s="61" t="s">
        <v>149</v>
      </c>
      <c r="B2" s="43"/>
      <c r="C2" s="43"/>
      <c r="D2" s="43"/>
      <c r="E2" s="43"/>
      <c r="F2" s="64"/>
      <c r="I2" s="43"/>
    </row>
    <row r="3" spans="1:9" ht="12.75">
      <c r="A3" s="65"/>
      <c r="B3" s="28"/>
      <c r="C3" s="28"/>
      <c r="D3" s="28"/>
      <c r="E3" s="28"/>
      <c r="F3" s="66"/>
      <c r="I3" s="28"/>
    </row>
    <row r="4" spans="1:9" ht="15.75">
      <c r="A4" s="67"/>
      <c r="B4" s="29"/>
      <c r="C4" s="44" t="s">
        <v>0</v>
      </c>
      <c r="D4" s="44"/>
      <c r="E4" s="44"/>
      <c r="F4" s="68"/>
      <c r="I4" s="97" t="s">
        <v>234</v>
      </c>
    </row>
    <row r="5" spans="1:10" ht="16.5" thickBot="1">
      <c r="A5" s="69"/>
      <c r="B5" s="30" t="s">
        <v>1</v>
      </c>
      <c r="C5" s="31">
        <v>0.85</v>
      </c>
      <c r="D5" s="31">
        <v>1</v>
      </c>
      <c r="E5" s="31">
        <v>1.25</v>
      </c>
      <c r="F5" s="70"/>
      <c r="I5" s="31">
        <v>1</v>
      </c>
      <c r="J5" s="118" t="s">
        <v>238</v>
      </c>
    </row>
    <row r="6" spans="1:9" ht="12.75">
      <c r="A6" s="50"/>
      <c r="B6" s="38" t="s">
        <v>93</v>
      </c>
      <c r="C6" s="39"/>
      <c r="D6" s="38"/>
      <c r="E6" s="39"/>
      <c r="F6" s="40"/>
      <c r="I6" s="38"/>
    </row>
    <row r="7" spans="1:10" ht="12.75">
      <c r="A7" s="51"/>
      <c r="B7" s="16" t="s">
        <v>83</v>
      </c>
      <c r="C7" s="18">
        <f aca="true" t="shared" si="0" ref="C7:C16">D7*0.85</f>
        <v>59695.5</v>
      </c>
      <c r="D7" s="19">
        <v>70230</v>
      </c>
      <c r="E7" s="18">
        <f aca="true" t="shared" si="1" ref="E7:E16">D7*1.25</f>
        <v>87787.5</v>
      </c>
      <c r="F7" s="42"/>
      <c r="I7" s="19">
        <v>70011</v>
      </c>
      <c r="J7" s="118">
        <f>(D7-I7)/I7</f>
        <v>0.003128079873162789</v>
      </c>
    </row>
    <row r="8" spans="1:10" ht="12.75">
      <c r="A8" s="51"/>
      <c r="B8" s="16" t="s">
        <v>122</v>
      </c>
      <c r="C8" s="18">
        <f t="shared" si="0"/>
        <v>56139.95</v>
      </c>
      <c r="D8" s="19">
        <v>66047</v>
      </c>
      <c r="E8" s="18">
        <f t="shared" si="1"/>
        <v>82558.75</v>
      </c>
      <c r="F8" s="42"/>
      <c r="I8" s="19">
        <v>65009</v>
      </c>
      <c r="J8" s="118">
        <f aca="true" t="shared" si="2" ref="J8:J71">(D8-I8)/I8</f>
        <v>0.015967019951083697</v>
      </c>
    </row>
    <row r="9" spans="1:10" ht="12.75">
      <c r="A9" s="51"/>
      <c r="B9" s="16" t="s">
        <v>16</v>
      </c>
      <c r="C9" s="18">
        <f t="shared" si="0"/>
        <v>60683.2</v>
      </c>
      <c r="D9" s="19">
        <v>71392</v>
      </c>
      <c r="E9" s="18">
        <f t="shared" si="1"/>
        <v>89240</v>
      </c>
      <c r="F9" s="42"/>
      <c r="I9" s="19">
        <v>70936</v>
      </c>
      <c r="J9" s="118">
        <f t="shared" si="2"/>
        <v>0.006428329762039021</v>
      </c>
    </row>
    <row r="10" spans="1:10" ht="12.75">
      <c r="A10" s="51"/>
      <c r="B10" s="16" t="s">
        <v>118</v>
      </c>
      <c r="C10" s="18">
        <f t="shared" si="0"/>
        <v>62951.85</v>
      </c>
      <c r="D10" s="19">
        <v>74061</v>
      </c>
      <c r="E10" s="18">
        <f t="shared" si="1"/>
        <v>92576.25</v>
      </c>
      <c r="F10" s="42"/>
      <c r="I10" s="19">
        <v>75432</v>
      </c>
      <c r="J10" s="118">
        <f t="shared" si="2"/>
        <v>-0.01817531021317213</v>
      </c>
    </row>
    <row r="11" spans="1:10" ht="12.75">
      <c r="A11" s="51"/>
      <c r="B11" s="16" t="s">
        <v>82</v>
      </c>
      <c r="C11" s="18">
        <f t="shared" si="0"/>
        <v>55484.6</v>
      </c>
      <c r="D11" s="19">
        <v>65276</v>
      </c>
      <c r="E11" s="18">
        <f t="shared" si="1"/>
        <v>81595</v>
      </c>
      <c r="F11" s="42"/>
      <c r="I11" s="19">
        <v>65508</v>
      </c>
      <c r="J11" s="118">
        <f t="shared" si="2"/>
        <v>-0.003541552176833364</v>
      </c>
    </row>
    <row r="12" spans="1:10" ht="12.75">
      <c r="A12" s="51"/>
      <c r="B12" s="16" t="s">
        <v>17</v>
      </c>
      <c r="C12" s="18">
        <f t="shared" si="0"/>
        <v>59395.45</v>
      </c>
      <c r="D12" s="19">
        <v>69877</v>
      </c>
      <c r="E12" s="18">
        <f t="shared" si="1"/>
        <v>87346.25</v>
      </c>
      <c r="F12" s="42"/>
      <c r="I12" s="19">
        <v>70362</v>
      </c>
      <c r="J12" s="118">
        <f t="shared" si="2"/>
        <v>-0.006892925158466218</v>
      </c>
    </row>
    <row r="13" spans="1:10" ht="12.75">
      <c r="A13" s="51"/>
      <c r="B13" s="16" t="s">
        <v>19</v>
      </c>
      <c r="C13" s="18">
        <f t="shared" si="0"/>
        <v>65460.2</v>
      </c>
      <c r="D13" s="19">
        <v>77012</v>
      </c>
      <c r="E13" s="18">
        <f t="shared" si="1"/>
        <v>96265</v>
      </c>
      <c r="F13" s="42"/>
      <c r="I13" s="19">
        <v>78013</v>
      </c>
      <c r="J13" s="118">
        <f t="shared" si="2"/>
        <v>-0.012831194800866523</v>
      </c>
    </row>
    <row r="14" spans="1:10" ht="12.75">
      <c r="A14" s="51"/>
      <c r="B14" s="16" t="s">
        <v>120</v>
      </c>
      <c r="C14" s="18">
        <f t="shared" si="0"/>
        <v>63700.7</v>
      </c>
      <c r="D14" s="19">
        <v>74942</v>
      </c>
      <c r="E14" s="18">
        <f t="shared" si="1"/>
        <v>93677.5</v>
      </c>
      <c r="F14" s="42"/>
      <c r="I14" s="19">
        <v>76206</v>
      </c>
      <c r="J14" s="118">
        <f t="shared" si="2"/>
        <v>-0.016586620476078</v>
      </c>
    </row>
    <row r="15" spans="1:10" ht="12.75">
      <c r="A15" s="51"/>
      <c r="B15" s="16" t="s">
        <v>123</v>
      </c>
      <c r="C15" s="18">
        <f t="shared" si="0"/>
        <v>63315.65</v>
      </c>
      <c r="D15" s="19">
        <v>74489</v>
      </c>
      <c r="E15" s="18">
        <f t="shared" si="1"/>
        <v>93111.25</v>
      </c>
      <c r="F15" s="42"/>
      <c r="I15" s="19">
        <v>73812</v>
      </c>
      <c r="J15" s="118">
        <f t="shared" si="2"/>
        <v>0.009171950360375008</v>
      </c>
    </row>
    <row r="16" spans="1:10" ht="12.75">
      <c r="A16" s="51"/>
      <c r="B16" s="16" t="s">
        <v>121</v>
      </c>
      <c r="C16" s="18">
        <f t="shared" si="0"/>
        <v>55815.25</v>
      </c>
      <c r="D16" s="19">
        <v>65665</v>
      </c>
      <c r="E16" s="18">
        <f t="shared" si="1"/>
        <v>82081.25</v>
      </c>
      <c r="F16" s="42"/>
      <c r="I16" s="19">
        <v>66244</v>
      </c>
      <c r="J16" s="118">
        <f t="shared" si="2"/>
        <v>-0.00874041422619407</v>
      </c>
    </row>
    <row r="17" spans="1:9" ht="12.75">
      <c r="A17" s="51"/>
      <c r="B17" s="16"/>
      <c r="C17" s="18"/>
      <c r="D17" s="19"/>
      <c r="E17" s="18"/>
      <c r="F17" s="42"/>
      <c r="I17" s="19"/>
    </row>
    <row r="18" spans="1:9" ht="12.75">
      <c r="A18" s="51"/>
      <c r="B18" s="17" t="s">
        <v>119</v>
      </c>
      <c r="C18" s="18"/>
      <c r="D18" s="19"/>
      <c r="E18" s="18"/>
      <c r="F18" s="42"/>
      <c r="I18" s="19"/>
    </row>
    <row r="19" spans="1:10" ht="12.75">
      <c r="A19" s="51"/>
      <c r="B19" s="16" t="s">
        <v>2</v>
      </c>
      <c r="C19" s="18">
        <f>D19*0.85</f>
        <v>64751.299999999996</v>
      </c>
      <c r="D19" s="19">
        <v>76178</v>
      </c>
      <c r="E19" s="18">
        <f>D19*1.25</f>
        <v>95222.5</v>
      </c>
      <c r="F19" s="42"/>
      <c r="I19" s="19">
        <v>76512</v>
      </c>
      <c r="J19" s="118">
        <f t="shared" si="2"/>
        <v>-0.004365328314512756</v>
      </c>
    </row>
    <row r="20" spans="1:10" ht="12.75">
      <c r="A20" s="51"/>
      <c r="B20" s="16" t="s">
        <v>131</v>
      </c>
      <c r="C20" s="18">
        <f>D20*0.85</f>
        <v>58864.2</v>
      </c>
      <c r="D20" s="19">
        <v>69252</v>
      </c>
      <c r="E20" s="18">
        <f>D20*1.25</f>
        <v>86565</v>
      </c>
      <c r="F20" s="42"/>
      <c r="I20" s="19">
        <v>69052</v>
      </c>
      <c r="J20" s="118">
        <f t="shared" si="2"/>
        <v>0.0028963679545849505</v>
      </c>
    </row>
    <row r="21" spans="1:10" ht="12.75">
      <c r="A21" s="51"/>
      <c r="B21" s="16" t="s">
        <v>3</v>
      </c>
      <c r="C21" s="18">
        <f>D21*0.85</f>
        <v>63186.45</v>
      </c>
      <c r="D21" s="19">
        <v>74337</v>
      </c>
      <c r="E21" s="18">
        <f>D21*1.25</f>
        <v>92921.25</v>
      </c>
      <c r="F21" s="42"/>
      <c r="I21" s="19">
        <v>78219</v>
      </c>
      <c r="J21" s="118">
        <f t="shared" si="2"/>
        <v>-0.049629885321980594</v>
      </c>
    </row>
    <row r="22" spans="1:9" ht="12.75">
      <c r="A22" s="51"/>
      <c r="B22" s="16"/>
      <c r="C22" s="18"/>
      <c r="D22" s="19"/>
      <c r="E22" s="18"/>
      <c r="F22" s="42"/>
      <c r="I22" s="19"/>
    </row>
    <row r="23" spans="1:9" ht="12.75">
      <c r="A23" s="51"/>
      <c r="B23" s="17" t="s">
        <v>154</v>
      </c>
      <c r="C23" s="18"/>
      <c r="D23" s="19"/>
      <c r="E23" s="18"/>
      <c r="F23" s="42"/>
      <c r="I23" s="19"/>
    </row>
    <row r="24" spans="1:10" ht="12.75">
      <c r="A24" s="51"/>
      <c r="B24" s="16" t="s">
        <v>86</v>
      </c>
      <c r="C24" s="18">
        <f aca="true" t="shared" si="3" ref="C24:C34">D24*0.85</f>
        <v>72652.05</v>
      </c>
      <c r="D24" s="19">
        <v>85473</v>
      </c>
      <c r="E24" s="18">
        <f aca="true" t="shared" si="4" ref="E24:E34">D24*1.25</f>
        <v>106841.25</v>
      </c>
      <c r="F24" s="42"/>
      <c r="I24" s="19">
        <v>83519</v>
      </c>
      <c r="J24" s="118">
        <f t="shared" si="2"/>
        <v>0.023395873992744166</v>
      </c>
    </row>
    <row r="25" spans="1:10" ht="12.75">
      <c r="A25" s="51"/>
      <c r="B25" s="16" t="s">
        <v>85</v>
      </c>
      <c r="C25" s="18">
        <f t="shared" si="3"/>
        <v>64524.35</v>
      </c>
      <c r="D25" s="19">
        <v>75911</v>
      </c>
      <c r="E25" s="18">
        <f t="shared" si="4"/>
        <v>94888.75</v>
      </c>
      <c r="F25" s="42"/>
      <c r="I25" s="19">
        <v>77283</v>
      </c>
      <c r="J25" s="118">
        <f t="shared" si="2"/>
        <v>-0.017752934021712408</v>
      </c>
    </row>
    <row r="26" spans="1:10" ht="12.75">
      <c r="A26" s="51"/>
      <c r="B26" s="16" t="s">
        <v>4</v>
      </c>
      <c r="C26" s="18">
        <f t="shared" si="3"/>
        <v>62904.25</v>
      </c>
      <c r="D26" s="19">
        <v>74005</v>
      </c>
      <c r="E26" s="18">
        <f t="shared" si="4"/>
        <v>92506.25</v>
      </c>
      <c r="F26" s="42"/>
      <c r="I26" s="19">
        <v>75660</v>
      </c>
      <c r="J26" s="118">
        <f t="shared" si="2"/>
        <v>-0.021874173936029605</v>
      </c>
    </row>
    <row r="27" spans="1:10" ht="12.75">
      <c r="A27" s="51"/>
      <c r="B27" s="16" t="s">
        <v>127</v>
      </c>
      <c r="C27" s="18">
        <f t="shared" si="3"/>
        <v>70520.25</v>
      </c>
      <c r="D27" s="19">
        <v>82965</v>
      </c>
      <c r="E27" s="18">
        <f t="shared" si="4"/>
        <v>103706.25</v>
      </c>
      <c r="F27" s="42"/>
      <c r="I27" s="19">
        <v>82726</v>
      </c>
      <c r="J27" s="118">
        <f t="shared" si="2"/>
        <v>0.002889055436017697</v>
      </c>
    </row>
    <row r="28" spans="1:10" ht="12.75">
      <c r="A28" s="51"/>
      <c r="B28" s="16" t="s">
        <v>5</v>
      </c>
      <c r="C28" s="18">
        <f t="shared" si="3"/>
        <v>61733.799999999996</v>
      </c>
      <c r="D28" s="19">
        <v>72628</v>
      </c>
      <c r="E28" s="18">
        <f t="shared" si="4"/>
        <v>90785</v>
      </c>
      <c r="F28" s="42"/>
      <c r="I28" s="19">
        <v>71077</v>
      </c>
      <c r="J28" s="118">
        <f t="shared" si="2"/>
        <v>0.021821404955189444</v>
      </c>
    </row>
    <row r="29" spans="1:10" ht="12.75">
      <c r="A29" s="51"/>
      <c r="B29" s="16" t="s">
        <v>124</v>
      </c>
      <c r="C29" s="18">
        <f t="shared" si="3"/>
        <v>64996.95</v>
      </c>
      <c r="D29" s="19">
        <v>76467</v>
      </c>
      <c r="E29" s="18">
        <f t="shared" si="4"/>
        <v>95583.75</v>
      </c>
      <c r="F29" s="42"/>
      <c r="I29" s="19">
        <v>78922</v>
      </c>
      <c r="J29" s="118">
        <f t="shared" si="2"/>
        <v>-0.031106662274144093</v>
      </c>
    </row>
    <row r="30" spans="1:10" ht="12.75">
      <c r="A30" s="51"/>
      <c r="B30" s="16" t="s">
        <v>125</v>
      </c>
      <c r="C30" s="18">
        <f t="shared" si="3"/>
        <v>69185.75</v>
      </c>
      <c r="D30" s="19">
        <v>81395</v>
      </c>
      <c r="E30" s="18">
        <f t="shared" si="4"/>
        <v>101743.75</v>
      </c>
      <c r="F30" s="42"/>
      <c r="I30" s="19">
        <v>83102</v>
      </c>
      <c r="J30" s="118">
        <f t="shared" si="2"/>
        <v>-0.020541021876729803</v>
      </c>
    </row>
    <row r="31" spans="1:10" ht="12.75">
      <c r="A31" s="51"/>
      <c r="B31" s="16" t="s">
        <v>126</v>
      </c>
      <c r="C31" s="18">
        <f t="shared" si="3"/>
        <v>60327.049999999996</v>
      </c>
      <c r="D31" s="19">
        <v>70973</v>
      </c>
      <c r="E31" s="18">
        <f t="shared" si="4"/>
        <v>88716.25</v>
      </c>
      <c r="F31" s="42"/>
      <c r="I31" s="19">
        <v>70512</v>
      </c>
      <c r="J31" s="118">
        <f t="shared" si="2"/>
        <v>0.006537894259133197</v>
      </c>
    </row>
    <row r="32" spans="1:10" ht="12.75">
      <c r="A32" s="51"/>
      <c r="B32" s="20" t="s">
        <v>99</v>
      </c>
      <c r="C32" s="18">
        <f t="shared" si="3"/>
        <v>33741.6</v>
      </c>
      <c r="D32" s="19">
        <v>39696</v>
      </c>
      <c r="E32" s="18">
        <f t="shared" si="4"/>
        <v>49620</v>
      </c>
      <c r="F32" s="42"/>
      <c r="I32" s="19">
        <v>39696</v>
      </c>
      <c r="J32" s="118">
        <f t="shared" si="2"/>
        <v>0</v>
      </c>
    </row>
    <row r="33" spans="1:10" ht="12.75">
      <c r="A33" s="51"/>
      <c r="B33" s="20" t="s">
        <v>100</v>
      </c>
      <c r="C33" s="18">
        <f t="shared" si="3"/>
        <v>35842.799999999996</v>
      </c>
      <c r="D33" s="19">
        <v>42168</v>
      </c>
      <c r="E33" s="18">
        <f t="shared" si="4"/>
        <v>52710</v>
      </c>
      <c r="F33" s="42"/>
      <c r="I33" s="19">
        <v>42168</v>
      </c>
      <c r="J33" s="118">
        <f t="shared" si="2"/>
        <v>0</v>
      </c>
    </row>
    <row r="34" spans="1:10" ht="12.75">
      <c r="A34" s="51"/>
      <c r="B34" s="20" t="s">
        <v>101</v>
      </c>
      <c r="C34" s="18">
        <f t="shared" si="3"/>
        <v>47203.9</v>
      </c>
      <c r="D34" s="19">
        <v>55534</v>
      </c>
      <c r="E34" s="18">
        <f t="shared" si="4"/>
        <v>69417.5</v>
      </c>
      <c r="F34" s="42"/>
      <c r="I34" s="19">
        <v>55534</v>
      </c>
      <c r="J34" s="118">
        <f t="shared" si="2"/>
        <v>0</v>
      </c>
    </row>
    <row r="35" spans="1:9" ht="12.75">
      <c r="A35" s="51"/>
      <c r="B35" s="20"/>
      <c r="C35" s="18"/>
      <c r="D35" s="19"/>
      <c r="E35" s="18"/>
      <c r="F35" s="42"/>
      <c r="I35" s="19"/>
    </row>
    <row r="36" spans="1:9" ht="12.75">
      <c r="A36" s="51"/>
      <c r="B36" s="17" t="s">
        <v>94</v>
      </c>
      <c r="C36" s="18"/>
      <c r="D36" s="19"/>
      <c r="E36" s="18"/>
      <c r="F36" s="42"/>
      <c r="I36" s="19"/>
    </row>
    <row r="37" spans="1:10" ht="12.75">
      <c r="A37" s="51"/>
      <c r="B37" s="16" t="s">
        <v>6</v>
      </c>
      <c r="C37" s="18">
        <f>D37*0.85</f>
        <v>107991.65</v>
      </c>
      <c r="D37" s="19">
        <v>127049</v>
      </c>
      <c r="E37" s="18">
        <f>D37*1.25</f>
        <v>158811.25</v>
      </c>
      <c r="F37" s="42"/>
      <c r="I37" s="19">
        <v>129552</v>
      </c>
      <c r="J37" s="118">
        <f t="shared" si="2"/>
        <v>-0.019320427318760033</v>
      </c>
    </row>
    <row r="38" spans="1:10" ht="12.75">
      <c r="A38" s="51"/>
      <c r="B38" s="16" t="s">
        <v>158</v>
      </c>
      <c r="C38" s="18">
        <f>D38*0.85</f>
        <v>106363.9</v>
      </c>
      <c r="D38" s="19">
        <v>125134</v>
      </c>
      <c r="E38" s="18">
        <f>D38*1.25</f>
        <v>156417.5</v>
      </c>
      <c r="F38" s="42"/>
      <c r="I38" s="19">
        <v>124092</v>
      </c>
      <c r="J38" s="118">
        <f t="shared" si="2"/>
        <v>0.0083969957773265</v>
      </c>
    </row>
    <row r="39" spans="1:10" ht="12.75">
      <c r="A39" s="51"/>
      <c r="B39" s="16" t="s">
        <v>157</v>
      </c>
      <c r="C39" s="18">
        <f>D39*0.85</f>
        <v>83721.59999999999</v>
      </c>
      <c r="D39" s="19">
        <v>98496</v>
      </c>
      <c r="E39" s="18">
        <f>D39*1.25</f>
        <v>123120</v>
      </c>
      <c r="F39" s="42"/>
      <c r="I39" s="19">
        <v>99841</v>
      </c>
      <c r="J39" s="118">
        <f t="shared" si="2"/>
        <v>-0.013471419557095783</v>
      </c>
    </row>
    <row r="40" spans="1:9" ht="12.75">
      <c r="A40" s="51"/>
      <c r="B40" s="3"/>
      <c r="C40" s="9"/>
      <c r="D40" s="10"/>
      <c r="E40" s="9"/>
      <c r="F40" s="42"/>
      <c r="I40" s="10"/>
    </row>
    <row r="41" spans="1:9" ht="12.75">
      <c r="A41" s="51"/>
      <c r="B41" s="17" t="s">
        <v>7</v>
      </c>
      <c r="C41" s="18"/>
      <c r="D41" s="19"/>
      <c r="E41" s="18"/>
      <c r="F41" s="42"/>
      <c r="I41" s="19"/>
    </row>
    <row r="42" spans="1:10" ht="12.75">
      <c r="A42" s="51"/>
      <c r="B42" s="16" t="s">
        <v>128</v>
      </c>
      <c r="C42" s="18">
        <f>D42*0.85</f>
        <v>62011.75</v>
      </c>
      <c r="D42" s="19">
        <v>72955</v>
      </c>
      <c r="E42" s="18">
        <f>D42*1.25</f>
        <v>91193.75</v>
      </c>
      <c r="F42" s="42"/>
      <c r="I42" s="19">
        <v>74285</v>
      </c>
      <c r="J42" s="118">
        <f t="shared" si="2"/>
        <v>-0.017904018307868346</v>
      </c>
    </row>
    <row r="43" spans="1:10" ht="12.75">
      <c r="A43" s="51"/>
      <c r="B43" s="16" t="s">
        <v>159</v>
      </c>
      <c r="C43" s="18">
        <f>D43*0.85</f>
        <v>62081.45</v>
      </c>
      <c r="D43" s="19">
        <v>73037</v>
      </c>
      <c r="E43" s="18">
        <f>D43*1.25</f>
        <v>91296.25</v>
      </c>
      <c r="F43" s="42"/>
      <c r="I43" s="19">
        <v>66717</v>
      </c>
      <c r="J43" s="118">
        <f t="shared" si="2"/>
        <v>0.09472847999760181</v>
      </c>
    </row>
    <row r="44" spans="1:10" ht="12.75">
      <c r="A44" s="51"/>
      <c r="B44" s="16" t="s">
        <v>87</v>
      </c>
      <c r="C44" s="18">
        <f>D44*0.85</f>
        <v>60157.049999999996</v>
      </c>
      <c r="D44" s="19">
        <v>70773</v>
      </c>
      <c r="E44" s="18">
        <f>D44*1.25</f>
        <v>88466.25</v>
      </c>
      <c r="F44" s="42"/>
      <c r="I44" s="19">
        <v>69107</v>
      </c>
      <c r="J44" s="118">
        <f t="shared" si="2"/>
        <v>0.024107543374766668</v>
      </c>
    </row>
    <row r="45" spans="1:10" ht="12.75">
      <c r="A45" s="51"/>
      <c r="B45" s="16" t="s">
        <v>130</v>
      </c>
      <c r="C45" s="18">
        <f>D45*0.85</f>
        <v>60575.25</v>
      </c>
      <c r="D45" s="19">
        <v>71265</v>
      </c>
      <c r="E45" s="18">
        <f>D45*1.25</f>
        <v>89081.25</v>
      </c>
      <c r="F45" s="42"/>
      <c r="I45" s="19">
        <v>70488</v>
      </c>
      <c r="J45" s="118">
        <f t="shared" si="2"/>
        <v>0.011023152877085461</v>
      </c>
    </row>
    <row r="46" spans="1:9" ht="13.5" thickBot="1">
      <c r="A46" s="57"/>
      <c r="B46" s="55"/>
      <c r="C46" s="21"/>
      <c r="D46" s="22"/>
      <c r="E46" s="21"/>
      <c r="F46" s="56"/>
      <c r="I46" s="22"/>
    </row>
    <row r="47" spans="1:9" ht="12.75">
      <c r="A47" s="51"/>
      <c r="B47" s="17" t="s">
        <v>8</v>
      </c>
      <c r="C47" s="18"/>
      <c r="D47" s="19"/>
      <c r="E47" s="18"/>
      <c r="F47" s="42"/>
      <c r="I47" s="19"/>
    </row>
    <row r="48" spans="1:10" ht="12.75">
      <c r="A48" s="51"/>
      <c r="B48" s="16" t="s">
        <v>9</v>
      </c>
      <c r="C48" s="18">
        <f aca="true" t="shared" si="5" ref="C48:C54">D48*0.85</f>
        <v>79623.75</v>
      </c>
      <c r="D48" s="19">
        <v>93675</v>
      </c>
      <c r="E48" s="18">
        <f aca="true" t="shared" si="6" ref="E48:E54">D48*1.25</f>
        <v>117093.75</v>
      </c>
      <c r="F48" s="42"/>
      <c r="I48" s="19">
        <v>93751</v>
      </c>
      <c r="J48" s="118">
        <f t="shared" si="2"/>
        <v>-0.0008106580196477905</v>
      </c>
    </row>
    <row r="49" spans="1:10" ht="12.75">
      <c r="A49" s="51"/>
      <c r="B49" s="16" t="s">
        <v>22</v>
      </c>
      <c r="C49" s="18">
        <f t="shared" si="5"/>
        <v>76514.45</v>
      </c>
      <c r="D49" s="19">
        <v>90017</v>
      </c>
      <c r="E49" s="18">
        <f t="shared" si="6"/>
        <v>112521.25</v>
      </c>
      <c r="F49" s="42"/>
      <c r="I49" s="19">
        <v>90925</v>
      </c>
      <c r="J49" s="118">
        <f t="shared" si="2"/>
        <v>-0.009986252405828979</v>
      </c>
    </row>
    <row r="50" spans="1:10" ht="12.75">
      <c r="A50" s="51"/>
      <c r="B50" s="16" t="s">
        <v>10</v>
      </c>
      <c r="C50" s="18">
        <f t="shared" si="5"/>
        <v>84360.8</v>
      </c>
      <c r="D50" s="19">
        <v>99248</v>
      </c>
      <c r="E50" s="18">
        <f t="shared" si="6"/>
        <v>124060</v>
      </c>
      <c r="F50" s="42"/>
      <c r="I50" s="19">
        <v>103891</v>
      </c>
      <c r="J50" s="118">
        <f t="shared" si="2"/>
        <v>-0.0446910704488358</v>
      </c>
    </row>
    <row r="51" spans="1:10" ht="12.75">
      <c r="A51" s="51"/>
      <c r="B51" s="16" t="s">
        <v>11</v>
      </c>
      <c r="C51" s="18">
        <f t="shared" si="5"/>
        <v>84569.9</v>
      </c>
      <c r="D51" s="19">
        <v>99494</v>
      </c>
      <c r="E51" s="18">
        <f t="shared" si="6"/>
        <v>124367.5</v>
      </c>
      <c r="F51" s="42"/>
      <c r="I51" s="19">
        <v>99631</v>
      </c>
      <c r="J51" s="118">
        <f t="shared" si="2"/>
        <v>-0.0013750740231454066</v>
      </c>
    </row>
    <row r="52" spans="1:10" ht="12.75">
      <c r="A52" s="51"/>
      <c r="B52" s="16" t="s">
        <v>155</v>
      </c>
      <c r="C52" s="18">
        <f t="shared" si="5"/>
        <v>81914.5</v>
      </c>
      <c r="D52" s="19">
        <v>96370</v>
      </c>
      <c r="E52" s="18">
        <f t="shared" si="6"/>
        <v>120462.5</v>
      </c>
      <c r="F52" s="42"/>
      <c r="I52" s="19">
        <v>97373</v>
      </c>
      <c r="J52" s="118">
        <f t="shared" si="2"/>
        <v>-0.010300596674642868</v>
      </c>
    </row>
    <row r="53" spans="1:10" ht="12.75">
      <c r="A53" s="51"/>
      <c r="B53" s="16" t="s">
        <v>156</v>
      </c>
      <c r="C53" s="18">
        <f t="shared" si="5"/>
        <v>78602.05</v>
      </c>
      <c r="D53" s="19">
        <v>92473</v>
      </c>
      <c r="E53" s="18">
        <f t="shared" si="6"/>
        <v>115591.25</v>
      </c>
      <c r="F53" s="42"/>
      <c r="I53" s="19">
        <v>93417</v>
      </c>
      <c r="J53" s="118">
        <f t="shared" si="2"/>
        <v>-0.010105227099992507</v>
      </c>
    </row>
    <row r="54" spans="1:10" ht="12.75">
      <c r="A54" s="51"/>
      <c r="B54" s="16" t="s">
        <v>88</v>
      </c>
      <c r="C54" s="18">
        <f t="shared" si="5"/>
        <v>80613.15</v>
      </c>
      <c r="D54" s="19">
        <v>94839</v>
      </c>
      <c r="E54" s="18">
        <f t="shared" si="6"/>
        <v>118548.75</v>
      </c>
      <c r="F54" s="42"/>
      <c r="I54" s="19">
        <v>96403</v>
      </c>
      <c r="J54" s="118">
        <f t="shared" si="2"/>
        <v>-0.016223561507421966</v>
      </c>
    </row>
    <row r="55" spans="1:9" ht="12.75">
      <c r="A55" s="51"/>
      <c r="B55" s="16"/>
      <c r="C55" s="18"/>
      <c r="D55" s="19"/>
      <c r="E55" s="18"/>
      <c r="F55" s="42"/>
      <c r="I55" s="19"/>
    </row>
    <row r="56" spans="1:9" ht="12.75">
      <c r="A56" s="51"/>
      <c r="B56" s="17" t="s">
        <v>78</v>
      </c>
      <c r="C56" s="18"/>
      <c r="D56" s="19"/>
      <c r="E56" s="18"/>
      <c r="F56" s="42"/>
      <c r="I56" s="19"/>
    </row>
    <row r="57" spans="1:10" ht="12.75">
      <c r="A57" s="51"/>
      <c r="B57" s="16" t="s">
        <v>12</v>
      </c>
      <c r="C57" s="18">
        <f>D57*0.85</f>
        <v>60226.75</v>
      </c>
      <c r="D57" s="19">
        <v>70855</v>
      </c>
      <c r="E57" s="18">
        <f>D57*1.25</f>
        <v>88568.75</v>
      </c>
      <c r="F57" s="42"/>
      <c r="I57" s="19">
        <v>72336</v>
      </c>
      <c r="J57" s="118">
        <f t="shared" si="2"/>
        <v>-0.020473899579738997</v>
      </c>
    </row>
    <row r="58" spans="1:10" ht="12.75">
      <c r="A58" s="51"/>
      <c r="B58" s="16" t="s">
        <v>89</v>
      </c>
      <c r="C58" s="18">
        <f>D58*0.85</f>
        <v>61172.799999999996</v>
      </c>
      <c r="D58" s="19">
        <v>71968</v>
      </c>
      <c r="E58" s="18">
        <f>D58*1.25</f>
        <v>89960</v>
      </c>
      <c r="F58" s="42"/>
      <c r="I58" s="19">
        <v>70740</v>
      </c>
      <c r="J58" s="118">
        <f t="shared" si="2"/>
        <v>0.017359344076901328</v>
      </c>
    </row>
    <row r="59" spans="1:10" ht="12.75">
      <c r="A59" s="51"/>
      <c r="B59" s="16" t="s">
        <v>90</v>
      </c>
      <c r="C59" s="18">
        <f>D59*0.85</f>
        <v>59398.85</v>
      </c>
      <c r="D59" s="19">
        <v>69881</v>
      </c>
      <c r="E59" s="18">
        <f>D59*1.25</f>
        <v>87351.25</v>
      </c>
      <c r="F59" s="42"/>
      <c r="I59" s="19">
        <v>68969</v>
      </c>
      <c r="J59" s="118">
        <f t="shared" si="2"/>
        <v>0.013223332221722802</v>
      </c>
    </row>
    <row r="60" spans="1:10" ht="12.75">
      <c r="A60" s="51"/>
      <c r="B60" s="16" t="s">
        <v>129</v>
      </c>
      <c r="C60" s="18">
        <f>D60*0.85</f>
        <v>65988.05</v>
      </c>
      <c r="D60" s="19">
        <v>77633</v>
      </c>
      <c r="E60" s="18">
        <f>D60*1.25</f>
        <v>97041.25</v>
      </c>
      <c r="F60" s="42"/>
      <c r="I60" s="19">
        <v>77575</v>
      </c>
      <c r="J60" s="118">
        <f t="shared" si="2"/>
        <v>0.0007476635514018691</v>
      </c>
    </row>
    <row r="61" spans="1:9" ht="12.75">
      <c r="A61" s="51"/>
      <c r="B61" s="16"/>
      <c r="C61" s="18"/>
      <c r="D61" s="19"/>
      <c r="E61" s="18"/>
      <c r="F61" s="42"/>
      <c r="I61" s="19"/>
    </row>
    <row r="62" spans="1:9" ht="12.75">
      <c r="A62" s="51"/>
      <c r="B62" s="17" t="s">
        <v>13</v>
      </c>
      <c r="C62" s="18"/>
      <c r="D62" s="19"/>
      <c r="E62" s="18"/>
      <c r="F62" s="42"/>
      <c r="I62" s="19"/>
    </row>
    <row r="63" spans="1:10" ht="12.75">
      <c r="A63" s="51"/>
      <c r="B63" s="16" t="s">
        <v>14</v>
      </c>
      <c r="C63" s="18">
        <f>D63*0.85</f>
        <v>96832</v>
      </c>
      <c r="D63" s="19">
        <v>113920</v>
      </c>
      <c r="E63" s="18">
        <f>D63*1.25</f>
        <v>142400</v>
      </c>
      <c r="F63" s="42"/>
      <c r="I63" s="19">
        <v>111878</v>
      </c>
      <c r="J63" s="118">
        <f t="shared" si="2"/>
        <v>0.018252024526716603</v>
      </c>
    </row>
    <row r="64" spans="1:9" ht="12.75">
      <c r="A64" s="51"/>
      <c r="B64" s="16"/>
      <c r="C64" s="18"/>
      <c r="D64" s="19"/>
      <c r="E64" s="18"/>
      <c r="F64" s="42"/>
      <c r="I64" s="19"/>
    </row>
    <row r="65" spans="1:9" ht="12.75">
      <c r="A65" s="51"/>
      <c r="B65" s="17" t="s">
        <v>95</v>
      </c>
      <c r="C65" s="18"/>
      <c r="D65" s="19"/>
      <c r="E65" s="18"/>
      <c r="F65" s="42"/>
      <c r="I65" s="19"/>
    </row>
    <row r="66" spans="1:10" ht="12.75">
      <c r="A66" s="51"/>
      <c r="B66" s="16" t="s">
        <v>15</v>
      </c>
      <c r="C66" s="18">
        <f aca="true" t="shared" si="7" ref="C66:C72">D66*0.85</f>
        <v>64465.7</v>
      </c>
      <c r="D66" s="19">
        <v>75842</v>
      </c>
      <c r="E66" s="18">
        <f aca="true" t="shared" si="8" ref="E66:E72">D66*1.25</f>
        <v>94802.5</v>
      </c>
      <c r="F66" s="42"/>
      <c r="I66" s="19">
        <v>75692</v>
      </c>
      <c r="J66" s="118">
        <f t="shared" si="2"/>
        <v>0.001981715372826719</v>
      </c>
    </row>
    <row r="67" spans="1:10" ht="12.75">
      <c r="A67" s="51"/>
      <c r="B67" s="16" t="s">
        <v>80</v>
      </c>
      <c r="C67" s="18">
        <f t="shared" si="7"/>
        <v>67732.25</v>
      </c>
      <c r="D67" s="19">
        <v>79685</v>
      </c>
      <c r="E67" s="18">
        <f t="shared" si="8"/>
        <v>99606.25</v>
      </c>
      <c r="F67" s="42"/>
      <c r="I67" s="19">
        <v>70414</v>
      </c>
      <c r="J67" s="118">
        <f t="shared" si="2"/>
        <v>0.13166415769591275</v>
      </c>
    </row>
    <row r="68" spans="1:10" ht="12.75">
      <c r="A68" s="51"/>
      <c r="B68" s="16" t="s">
        <v>21</v>
      </c>
      <c r="C68" s="18">
        <f t="shared" si="7"/>
        <v>62178.35</v>
      </c>
      <c r="D68" s="19">
        <v>73151</v>
      </c>
      <c r="E68" s="18">
        <f t="shared" si="8"/>
        <v>91438.75</v>
      </c>
      <c r="F68" s="42"/>
      <c r="I68" s="19">
        <v>72070</v>
      </c>
      <c r="J68" s="118">
        <f t="shared" si="2"/>
        <v>0.014999306230054113</v>
      </c>
    </row>
    <row r="69" spans="1:10" ht="12.75">
      <c r="A69" s="51"/>
      <c r="B69" s="16" t="s">
        <v>91</v>
      </c>
      <c r="C69" s="18">
        <f t="shared" si="7"/>
        <v>65589.4</v>
      </c>
      <c r="D69" s="19">
        <v>77164</v>
      </c>
      <c r="E69" s="18">
        <f t="shared" si="8"/>
        <v>96455</v>
      </c>
      <c r="F69" s="42"/>
      <c r="I69" s="19">
        <v>77213</v>
      </c>
      <c r="J69" s="118">
        <f t="shared" si="2"/>
        <v>-0.0006346081618380325</v>
      </c>
    </row>
    <row r="70" spans="1:10" ht="12.75">
      <c r="A70" s="51"/>
      <c r="B70" s="16" t="s">
        <v>81</v>
      </c>
      <c r="C70" s="18">
        <f t="shared" si="7"/>
        <v>65256.2</v>
      </c>
      <c r="D70" s="19">
        <v>76772</v>
      </c>
      <c r="E70" s="18">
        <f t="shared" si="8"/>
        <v>95965</v>
      </c>
      <c r="F70" s="42"/>
      <c r="I70" s="19">
        <v>76525</v>
      </c>
      <c r="J70" s="118">
        <f t="shared" si="2"/>
        <v>0.003227703364913427</v>
      </c>
    </row>
    <row r="71" spans="1:10" ht="12.75">
      <c r="A71" s="51"/>
      <c r="B71" s="16" t="s">
        <v>18</v>
      </c>
      <c r="C71" s="18">
        <f t="shared" si="7"/>
        <v>67962.59999999999</v>
      </c>
      <c r="D71" s="19">
        <v>79956</v>
      </c>
      <c r="E71" s="18">
        <f t="shared" si="8"/>
        <v>99945</v>
      </c>
      <c r="F71" s="42"/>
      <c r="I71" s="19">
        <v>80306</v>
      </c>
      <c r="J71" s="118">
        <f t="shared" si="2"/>
        <v>-0.004358329390082933</v>
      </c>
    </row>
    <row r="72" spans="1:10" ht="12.75">
      <c r="A72" s="51"/>
      <c r="B72" s="16" t="s">
        <v>20</v>
      </c>
      <c r="C72" s="18">
        <f t="shared" si="7"/>
        <v>70501.55</v>
      </c>
      <c r="D72" s="19">
        <v>82943</v>
      </c>
      <c r="E72" s="18">
        <f t="shared" si="8"/>
        <v>103678.75</v>
      </c>
      <c r="F72" s="42"/>
      <c r="I72" s="19">
        <v>84824</v>
      </c>
      <c r="J72" s="118">
        <f>(D72-I72)/I72</f>
        <v>-0.0221753277374328</v>
      </c>
    </row>
    <row r="73" spans="1:9" ht="12.75">
      <c r="A73" s="51"/>
      <c r="B73" s="16"/>
      <c r="C73" s="18"/>
      <c r="D73" s="19"/>
      <c r="E73" s="18"/>
      <c r="F73" s="42"/>
      <c r="I73" s="19"/>
    </row>
    <row r="74" spans="1:10" ht="12.75">
      <c r="A74" s="51"/>
      <c r="B74" s="5" t="s">
        <v>96</v>
      </c>
      <c r="C74" s="9">
        <f>D74*0.85</f>
        <v>66662.95</v>
      </c>
      <c r="D74" s="10">
        <v>78427</v>
      </c>
      <c r="E74" s="9">
        <f>D74*1.25</f>
        <v>98033.75</v>
      </c>
      <c r="F74" s="42"/>
      <c r="I74" s="10">
        <v>75493</v>
      </c>
      <c r="J74" s="118">
        <f>(D74-I74)/I74</f>
        <v>0.03886453048627025</v>
      </c>
    </row>
    <row r="75" spans="1:9" ht="12.75">
      <c r="A75" s="51"/>
      <c r="B75" s="3"/>
      <c r="C75" s="9"/>
      <c r="D75" s="10"/>
      <c r="E75" s="9"/>
      <c r="F75" s="42"/>
      <c r="I75" s="10"/>
    </row>
    <row r="76" spans="1:10" ht="13.5" thickBot="1">
      <c r="A76" s="51"/>
      <c r="B76" s="5" t="s">
        <v>97</v>
      </c>
      <c r="C76" s="21">
        <f>D76*0.85</f>
        <v>59663.2</v>
      </c>
      <c r="D76" s="22">
        <v>70192</v>
      </c>
      <c r="E76" s="21">
        <f>D76*1.25</f>
        <v>87740</v>
      </c>
      <c r="F76" s="42"/>
      <c r="I76" s="22">
        <v>69130</v>
      </c>
      <c r="J76" s="118">
        <f>(D76-I76)/I76</f>
        <v>0.015362360769564588</v>
      </c>
    </row>
    <row r="77" spans="1:9" ht="12.75">
      <c r="A77" s="49"/>
      <c r="B77" s="6"/>
      <c r="C77" s="12"/>
      <c r="D77" s="12"/>
      <c r="E77" s="12"/>
      <c r="F77" s="35"/>
      <c r="I77" s="12"/>
    </row>
    <row r="78" spans="1:9" ht="12.75">
      <c r="A78" s="15" t="s">
        <v>98</v>
      </c>
      <c r="B78" s="7"/>
      <c r="C78" s="3"/>
      <c r="D78" s="3"/>
      <c r="E78" s="3"/>
      <c r="F78" s="36"/>
      <c r="I78" s="3"/>
    </row>
    <row r="79" spans="1:9" ht="12.75">
      <c r="A79" s="15" t="s">
        <v>92</v>
      </c>
      <c r="B79" s="7"/>
      <c r="C79" s="3"/>
      <c r="D79" s="3"/>
      <c r="E79" s="3"/>
      <c r="F79" s="36"/>
      <c r="I79" s="3"/>
    </row>
    <row r="80" spans="1:9" ht="12.75">
      <c r="A80" s="15" t="s">
        <v>84</v>
      </c>
      <c r="B80" s="7"/>
      <c r="C80" s="3"/>
      <c r="D80" s="3"/>
      <c r="E80" s="3"/>
      <c r="F80" s="36"/>
      <c r="I80" s="3"/>
    </row>
    <row r="81" spans="1:9" ht="12.75">
      <c r="A81" s="15" t="s">
        <v>79</v>
      </c>
      <c r="B81" s="7"/>
      <c r="C81" s="3"/>
      <c r="D81" s="3"/>
      <c r="E81" s="3"/>
      <c r="F81" s="36"/>
      <c r="I81" s="3"/>
    </row>
    <row r="82" spans="1:9" ht="12.75">
      <c r="A82" s="15"/>
      <c r="B82" s="7"/>
      <c r="C82" s="3"/>
      <c r="D82" s="3"/>
      <c r="E82" s="3"/>
      <c r="F82" s="36"/>
      <c r="I82" s="3"/>
    </row>
    <row r="83" spans="1:9" ht="12.75">
      <c r="A83" s="46" t="s">
        <v>239</v>
      </c>
      <c r="B83" s="7"/>
      <c r="C83" s="7"/>
      <c r="D83" s="7"/>
      <c r="E83" s="7"/>
      <c r="F83" s="33"/>
      <c r="I83" s="7"/>
    </row>
    <row r="84" spans="1:9" ht="13.5" thickBot="1">
      <c r="A84" s="47"/>
      <c r="B84" s="48"/>
      <c r="C84" s="48"/>
      <c r="D84" s="48"/>
      <c r="E84" s="48"/>
      <c r="F84" s="34"/>
      <c r="I84" s="48"/>
    </row>
    <row r="85" spans="1:9" ht="15">
      <c r="A85" s="25"/>
      <c r="B85" s="25"/>
      <c r="C85" s="14"/>
      <c r="D85" s="14"/>
      <c r="E85" s="14"/>
      <c r="F85" s="14"/>
      <c r="I85" s="14"/>
    </row>
    <row r="86" spans="1:9" ht="15">
      <c r="A86" s="25"/>
      <c r="B86" s="25"/>
      <c r="C86" s="14"/>
      <c r="D86" s="14"/>
      <c r="E86" s="14"/>
      <c r="F86" s="14"/>
      <c r="I86" s="14"/>
    </row>
    <row r="87" spans="1:9" ht="15">
      <c r="A87" s="25"/>
      <c r="B87" s="25"/>
      <c r="C87" s="14"/>
      <c r="D87" s="14"/>
      <c r="E87" s="14"/>
      <c r="F87" s="14"/>
      <c r="I87" s="14"/>
    </row>
    <row r="88" spans="1:9" ht="15">
      <c r="A88" s="25"/>
      <c r="B88" s="25"/>
      <c r="C88" s="14"/>
      <c r="D88" s="14"/>
      <c r="E88" s="14"/>
      <c r="F88" s="14"/>
      <c r="I88" s="14"/>
    </row>
    <row r="89" spans="1:9" ht="15">
      <c r="A89" s="25"/>
      <c r="B89" s="25"/>
      <c r="C89" s="14"/>
      <c r="D89" s="14"/>
      <c r="E89" s="14"/>
      <c r="F89" s="14"/>
      <c r="I89" s="14"/>
    </row>
    <row r="90" spans="1:9" ht="15">
      <c r="A90" s="25"/>
      <c r="B90" s="25"/>
      <c r="C90" s="14"/>
      <c r="D90" s="14"/>
      <c r="E90" s="14"/>
      <c r="F90" s="14"/>
      <c r="I90" s="14"/>
    </row>
    <row r="91" spans="1:9" ht="15">
      <c r="A91" s="25"/>
      <c r="B91" s="25"/>
      <c r="C91" s="14"/>
      <c r="D91" s="14"/>
      <c r="E91" s="14"/>
      <c r="F91" s="14"/>
      <c r="I91" s="14"/>
    </row>
    <row r="92" spans="2:9" ht="15">
      <c r="B92" s="25"/>
      <c r="C92" s="14"/>
      <c r="D92" s="14"/>
      <c r="E92" s="14"/>
      <c r="F92" s="14"/>
      <c r="I92" s="14"/>
    </row>
    <row r="93" spans="2:9" ht="15">
      <c r="B93" s="25"/>
      <c r="C93" s="14"/>
      <c r="D93" s="14"/>
      <c r="E93" s="14"/>
      <c r="F93" s="14"/>
      <c r="I93" s="14"/>
    </row>
    <row r="94" spans="1:9" ht="12.75">
      <c r="A94" s="52"/>
      <c r="B94" s="14"/>
      <c r="C94" s="14"/>
      <c r="D94" s="14"/>
      <c r="E94" s="14"/>
      <c r="F94" s="14"/>
      <c r="I94" s="14"/>
    </row>
    <row r="95" spans="1:9" ht="12.75">
      <c r="A95" s="52"/>
      <c r="B95" s="14"/>
      <c r="C95" s="14"/>
      <c r="D95" s="14"/>
      <c r="E95" s="14"/>
      <c r="F95" s="14"/>
      <c r="I95" s="14"/>
    </row>
    <row r="96" spans="1:9" ht="12.75">
      <c r="A96" s="52"/>
      <c r="B96" s="14"/>
      <c r="C96" s="14"/>
      <c r="D96" s="14"/>
      <c r="E96" s="14"/>
      <c r="F96" s="14"/>
      <c r="I96" s="14"/>
    </row>
    <row r="97" spans="1:9" ht="12.75">
      <c r="A97" s="52"/>
      <c r="B97" s="14"/>
      <c r="C97" s="14"/>
      <c r="D97" s="14"/>
      <c r="E97" s="14"/>
      <c r="F97" s="14"/>
      <c r="I97" s="14"/>
    </row>
    <row r="98" spans="1:9" ht="12.75">
      <c r="A98" s="52"/>
      <c r="B98" s="14"/>
      <c r="C98" s="14"/>
      <c r="D98" s="14"/>
      <c r="E98" s="14"/>
      <c r="F98" s="14"/>
      <c r="I98" s="14"/>
    </row>
    <row r="99" spans="1:9" ht="12.75">
      <c r="A99" s="52"/>
      <c r="B99" s="14"/>
      <c r="C99" s="14"/>
      <c r="D99" s="14"/>
      <c r="E99" s="14"/>
      <c r="F99" s="14"/>
      <c r="I99" s="14"/>
    </row>
    <row r="100" spans="1:9" ht="12.75">
      <c r="A100" s="52"/>
      <c r="B100" s="14"/>
      <c r="C100" s="14"/>
      <c r="D100" s="14"/>
      <c r="E100" s="14"/>
      <c r="F100" s="14"/>
      <c r="I100" s="14"/>
    </row>
    <row r="101" spans="1:9" ht="12.75">
      <c r="A101" s="52"/>
      <c r="B101" s="14"/>
      <c r="C101" s="14"/>
      <c r="D101" s="14"/>
      <c r="E101" s="14"/>
      <c r="F101" s="14"/>
      <c r="I101" s="14"/>
    </row>
    <row r="102" spans="1:9" ht="12.75">
      <c r="A102" s="52"/>
      <c r="B102" s="14"/>
      <c r="C102" s="14"/>
      <c r="D102" s="14"/>
      <c r="E102" s="14"/>
      <c r="F102" s="14"/>
      <c r="I102" s="14"/>
    </row>
    <row r="103" spans="1:9" ht="12.75">
      <c r="A103" s="52"/>
      <c r="B103" s="14"/>
      <c r="C103" s="14"/>
      <c r="D103" s="14"/>
      <c r="E103" s="14"/>
      <c r="F103" s="14"/>
      <c r="I103" s="14"/>
    </row>
    <row r="104" spans="1:9" ht="12.75">
      <c r="A104" s="52"/>
      <c r="B104" s="14"/>
      <c r="C104" s="14"/>
      <c r="D104" s="14"/>
      <c r="E104" s="14"/>
      <c r="F104" s="14"/>
      <c r="I104" s="14"/>
    </row>
    <row r="105" spans="1:9" ht="12.75">
      <c r="A105" s="52"/>
      <c r="B105" s="14"/>
      <c r="C105" s="14"/>
      <c r="D105" s="14"/>
      <c r="E105" s="14"/>
      <c r="F105" s="14"/>
      <c r="I105" s="14"/>
    </row>
    <row r="106" spans="1:9" ht="12.75">
      <c r="A106" s="52"/>
      <c r="B106" s="14"/>
      <c r="C106" s="14"/>
      <c r="D106" s="14"/>
      <c r="E106" s="14"/>
      <c r="F106" s="14"/>
      <c r="I106" s="14"/>
    </row>
    <row r="107" spans="1:9" ht="12.75">
      <c r="A107" s="52"/>
      <c r="B107" s="14"/>
      <c r="C107" s="14"/>
      <c r="D107" s="14"/>
      <c r="E107" s="14"/>
      <c r="F107" s="14"/>
      <c r="I107" s="14"/>
    </row>
    <row r="108" spans="1:9" ht="12.75">
      <c r="A108" s="52"/>
      <c r="B108" s="14"/>
      <c r="C108" s="14"/>
      <c r="D108" s="14"/>
      <c r="E108" s="14"/>
      <c r="F108" s="14"/>
      <c r="I108" s="14"/>
    </row>
    <row r="109" spans="1:9" ht="12.75">
      <c r="A109" s="52"/>
      <c r="B109" s="14"/>
      <c r="C109" s="14"/>
      <c r="D109" s="14"/>
      <c r="E109" s="14"/>
      <c r="F109" s="14"/>
      <c r="I109" s="14"/>
    </row>
    <row r="110" spans="1:9" ht="12.75">
      <c r="A110" s="52"/>
      <c r="B110" s="14"/>
      <c r="C110" s="14"/>
      <c r="D110" s="14"/>
      <c r="E110" s="14"/>
      <c r="F110" s="14"/>
      <c r="I110" s="14"/>
    </row>
    <row r="111" spans="1:9" ht="12.75">
      <c r="A111" s="52"/>
      <c r="B111" s="14"/>
      <c r="C111" s="14"/>
      <c r="D111" s="14"/>
      <c r="E111" s="14"/>
      <c r="F111" s="14"/>
      <c r="I111" s="14"/>
    </row>
    <row r="112" spans="1:9" ht="12.75">
      <c r="A112" s="52"/>
      <c r="B112" s="14"/>
      <c r="C112" s="14"/>
      <c r="D112" s="14"/>
      <c r="E112" s="14"/>
      <c r="F112" s="14"/>
      <c r="I112" s="14"/>
    </row>
    <row r="113" spans="1:9" ht="12.75">
      <c r="A113" s="52"/>
      <c r="B113" s="14"/>
      <c r="C113" s="14"/>
      <c r="D113" s="14"/>
      <c r="E113" s="14"/>
      <c r="F113" s="14"/>
      <c r="I113" s="14"/>
    </row>
    <row r="114" spans="1:9" ht="12.75">
      <c r="A114" s="52"/>
      <c r="B114" s="14"/>
      <c r="C114" s="14"/>
      <c r="D114" s="14"/>
      <c r="E114" s="14"/>
      <c r="F114" s="14"/>
      <c r="I114" s="14"/>
    </row>
    <row r="115" spans="1:9" ht="12.75">
      <c r="A115" s="52"/>
      <c r="B115" s="14"/>
      <c r="C115" s="14"/>
      <c r="D115" s="14"/>
      <c r="E115" s="14"/>
      <c r="F115" s="14"/>
      <c r="I115" s="14"/>
    </row>
    <row r="116" spans="1:9" ht="12.75">
      <c r="A116" s="52"/>
      <c r="B116" s="14"/>
      <c r="C116" s="14"/>
      <c r="D116" s="14"/>
      <c r="E116" s="14"/>
      <c r="F116" s="14"/>
      <c r="I116" s="14"/>
    </row>
    <row r="117" spans="1:9" ht="12.75">
      <c r="A117" s="52"/>
      <c r="B117" s="14"/>
      <c r="C117" s="14"/>
      <c r="D117" s="14"/>
      <c r="E117" s="14"/>
      <c r="F117" s="14"/>
      <c r="I117" s="14"/>
    </row>
    <row r="118" spans="1:9" ht="12.75">
      <c r="A118" s="52"/>
      <c r="B118" s="14"/>
      <c r="C118" s="14"/>
      <c r="D118" s="14"/>
      <c r="E118" s="14"/>
      <c r="F118" s="14"/>
      <c r="I118" s="14"/>
    </row>
    <row r="119" spans="1:9" ht="12.75">
      <c r="A119" s="52"/>
      <c r="B119" s="14"/>
      <c r="C119" s="14"/>
      <c r="D119" s="14"/>
      <c r="E119" s="14"/>
      <c r="F119" s="14"/>
      <c r="I119" s="14"/>
    </row>
    <row r="120" spans="1:9" ht="12.75">
      <c r="A120" s="52"/>
      <c r="B120" s="14"/>
      <c r="C120" s="14"/>
      <c r="D120" s="14"/>
      <c r="E120" s="14"/>
      <c r="F120" s="14"/>
      <c r="I120" s="14"/>
    </row>
    <row r="121" spans="1:9" ht="12.75">
      <c r="A121" s="52"/>
      <c r="B121" s="14"/>
      <c r="C121" s="14"/>
      <c r="D121" s="14"/>
      <c r="E121" s="14"/>
      <c r="F121" s="14"/>
      <c r="I121" s="14"/>
    </row>
    <row r="122" spans="1:9" ht="12.75">
      <c r="A122" s="52"/>
      <c r="B122" s="14"/>
      <c r="C122" s="14"/>
      <c r="D122" s="14"/>
      <c r="E122" s="14"/>
      <c r="F122" s="14"/>
      <c r="I122" s="14"/>
    </row>
    <row r="123" spans="1:9" ht="12.75">
      <c r="A123" s="52"/>
      <c r="B123" s="14"/>
      <c r="C123" s="14"/>
      <c r="D123" s="14"/>
      <c r="E123" s="14"/>
      <c r="F123" s="14"/>
      <c r="I123" s="14"/>
    </row>
    <row r="124" spans="1:9" ht="12.75">
      <c r="A124" s="52"/>
      <c r="B124" s="14"/>
      <c r="C124" s="14"/>
      <c r="D124" s="14"/>
      <c r="E124" s="14"/>
      <c r="F124" s="14"/>
      <c r="I124" s="14"/>
    </row>
    <row r="125" spans="1:9" ht="12.75">
      <c r="A125" s="52"/>
      <c r="B125" s="14"/>
      <c r="C125" s="14"/>
      <c r="D125" s="14"/>
      <c r="E125" s="14"/>
      <c r="F125" s="14"/>
      <c r="I125" s="14"/>
    </row>
    <row r="126" spans="1:9" ht="12.75">
      <c r="A126" s="52"/>
      <c r="B126" s="14"/>
      <c r="C126" s="14"/>
      <c r="D126" s="14"/>
      <c r="E126" s="14"/>
      <c r="F126" s="14"/>
      <c r="I126" s="14"/>
    </row>
    <row r="127" spans="1:9" ht="12.75">
      <c r="A127" s="52"/>
      <c r="B127" s="14"/>
      <c r="C127" s="14"/>
      <c r="D127" s="14"/>
      <c r="E127" s="14"/>
      <c r="F127" s="14"/>
      <c r="I127" s="14"/>
    </row>
    <row r="128" spans="1:9" ht="12.75">
      <c r="A128" s="52"/>
      <c r="B128" s="14"/>
      <c r="C128" s="14"/>
      <c r="D128" s="14"/>
      <c r="E128" s="14"/>
      <c r="F128" s="14"/>
      <c r="I128" s="14"/>
    </row>
    <row r="129" spans="1:9" ht="12.75">
      <c r="A129" s="52"/>
      <c r="B129" s="14"/>
      <c r="C129" s="14"/>
      <c r="D129" s="14"/>
      <c r="E129" s="14"/>
      <c r="F129" s="14"/>
      <c r="I129" s="14"/>
    </row>
    <row r="130" spans="1:9" ht="12.75">
      <c r="A130" s="52"/>
      <c r="B130" s="14"/>
      <c r="C130" s="14"/>
      <c r="D130" s="14"/>
      <c r="E130" s="14"/>
      <c r="F130" s="14"/>
      <c r="I130" s="14"/>
    </row>
    <row r="131" spans="1:9" ht="12.75">
      <c r="A131" s="52"/>
      <c r="B131" s="14"/>
      <c r="C131" s="14"/>
      <c r="D131" s="14"/>
      <c r="E131" s="14"/>
      <c r="F131" s="14"/>
      <c r="I131" s="14"/>
    </row>
    <row r="132" spans="1:9" ht="12.75">
      <c r="A132" s="52"/>
      <c r="B132" s="14"/>
      <c r="C132" s="14"/>
      <c r="D132" s="14"/>
      <c r="E132" s="14"/>
      <c r="F132" s="14"/>
      <c r="I132" s="14"/>
    </row>
    <row r="133" spans="1:9" ht="12.75">
      <c r="A133" s="52"/>
      <c r="B133" s="14"/>
      <c r="C133" s="14"/>
      <c r="D133" s="14"/>
      <c r="E133" s="14"/>
      <c r="F133" s="14"/>
      <c r="I133" s="14"/>
    </row>
    <row r="134" spans="1:9" ht="12.75">
      <c r="A134" s="52"/>
      <c r="B134" s="14"/>
      <c r="C134" s="14"/>
      <c r="D134" s="14"/>
      <c r="E134" s="14"/>
      <c r="F134" s="14"/>
      <c r="I134" s="14"/>
    </row>
    <row r="135" spans="1:9" ht="12.75">
      <c r="A135" s="52"/>
      <c r="B135" s="14"/>
      <c r="C135" s="14"/>
      <c r="D135" s="14"/>
      <c r="E135" s="14"/>
      <c r="F135" s="14"/>
      <c r="I135" s="14"/>
    </row>
    <row r="136" spans="1:9" ht="12.75">
      <c r="A136" s="52"/>
      <c r="B136" s="14"/>
      <c r="C136" s="14"/>
      <c r="D136" s="14"/>
      <c r="E136" s="14"/>
      <c r="F136" s="14"/>
      <c r="I136" s="14"/>
    </row>
    <row r="137" spans="1:9" ht="12.75">
      <c r="A137" s="52"/>
      <c r="B137" s="14"/>
      <c r="C137" s="14"/>
      <c r="D137" s="14"/>
      <c r="E137" s="14"/>
      <c r="F137" s="14"/>
      <c r="I137" s="14"/>
    </row>
    <row r="138" spans="1:9" ht="12.75">
      <c r="A138" s="52"/>
      <c r="B138" s="14"/>
      <c r="C138" s="14"/>
      <c r="D138" s="14"/>
      <c r="E138" s="14"/>
      <c r="F138" s="14"/>
      <c r="I138" s="14"/>
    </row>
    <row r="139" spans="1:9" ht="12.75">
      <c r="A139" s="52"/>
      <c r="B139" s="14"/>
      <c r="C139" s="14"/>
      <c r="D139" s="14"/>
      <c r="E139" s="14"/>
      <c r="F139" s="14"/>
      <c r="I139" s="14"/>
    </row>
    <row r="140" spans="1:9" ht="12.75">
      <c r="A140" s="52"/>
      <c r="B140" s="14"/>
      <c r="C140" s="14"/>
      <c r="D140" s="14"/>
      <c r="E140" s="14"/>
      <c r="F140" s="14"/>
      <c r="I140" s="14"/>
    </row>
    <row r="141" spans="1:9" ht="12.75">
      <c r="A141" s="52"/>
      <c r="B141" s="14"/>
      <c r="C141" s="14"/>
      <c r="D141" s="14"/>
      <c r="E141" s="14"/>
      <c r="F141" s="14"/>
      <c r="I141" s="14"/>
    </row>
    <row r="142" spans="1:9" ht="12.75">
      <c r="A142" s="52"/>
      <c r="B142" s="14"/>
      <c r="C142" s="14"/>
      <c r="D142" s="14"/>
      <c r="E142" s="14"/>
      <c r="F142" s="14"/>
      <c r="I142" s="14"/>
    </row>
    <row r="143" spans="1:9" ht="12.75">
      <c r="A143" s="52"/>
      <c r="B143" s="14"/>
      <c r="C143" s="14"/>
      <c r="D143" s="14"/>
      <c r="E143" s="14"/>
      <c r="F143" s="14"/>
      <c r="I143" s="14"/>
    </row>
    <row r="144" spans="1:9" ht="12.75">
      <c r="A144" s="52"/>
      <c r="B144" s="14"/>
      <c r="C144" s="14"/>
      <c r="D144" s="14"/>
      <c r="E144" s="14"/>
      <c r="F144" s="14"/>
      <c r="I144" s="14"/>
    </row>
    <row r="145" spans="1:9" ht="12.75">
      <c r="A145" s="52"/>
      <c r="B145" s="14"/>
      <c r="C145" s="14"/>
      <c r="D145" s="14"/>
      <c r="E145" s="14"/>
      <c r="F145" s="14"/>
      <c r="I145" s="14"/>
    </row>
    <row r="146" spans="1:9" ht="12.75">
      <c r="A146" s="52"/>
      <c r="B146" s="14"/>
      <c r="C146" s="14"/>
      <c r="D146" s="14"/>
      <c r="E146" s="14"/>
      <c r="F146" s="14"/>
      <c r="I146" s="14"/>
    </row>
    <row r="147" spans="1:9" ht="12.75">
      <c r="A147" s="52"/>
      <c r="B147" s="14"/>
      <c r="C147" s="14"/>
      <c r="D147" s="14"/>
      <c r="E147" s="14"/>
      <c r="F147" s="14"/>
      <c r="I147" s="14"/>
    </row>
    <row r="148" spans="1:9" ht="12.75">
      <c r="A148" s="52"/>
      <c r="B148" s="14"/>
      <c r="C148" s="14"/>
      <c r="D148" s="14"/>
      <c r="E148" s="14"/>
      <c r="F148" s="14"/>
      <c r="I148" s="14"/>
    </row>
    <row r="149" spans="1:9" ht="12.75">
      <c r="A149" s="52"/>
      <c r="B149" s="14"/>
      <c r="C149" s="14"/>
      <c r="D149" s="14"/>
      <c r="E149" s="14"/>
      <c r="F149" s="14"/>
      <c r="I149" s="14"/>
    </row>
    <row r="150" spans="1:9" ht="12.75">
      <c r="A150" s="52"/>
      <c r="B150" s="14"/>
      <c r="C150" s="14"/>
      <c r="D150" s="14"/>
      <c r="E150" s="14"/>
      <c r="F150" s="14"/>
      <c r="I150" s="14"/>
    </row>
    <row r="151" spans="1:9" ht="12.75">
      <c r="A151" s="52"/>
      <c r="B151" s="14"/>
      <c r="C151" s="14"/>
      <c r="D151" s="14"/>
      <c r="E151" s="14"/>
      <c r="F151" s="14"/>
      <c r="I151" s="14"/>
    </row>
    <row r="152" spans="1:9" ht="12.75">
      <c r="A152" s="52"/>
      <c r="B152" s="14"/>
      <c r="C152" s="14"/>
      <c r="D152" s="14"/>
      <c r="E152" s="14"/>
      <c r="F152" s="14"/>
      <c r="I152" s="14"/>
    </row>
    <row r="153" spans="1:9" ht="12.75">
      <c r="A153" s="52"/>
      <c r="B153" s="14"/>
      <c r="C153" s="14"/>
      <c r="D153" s="14"/>
      <c r="E153" s="14"/>
      <c r="F153" s="14"/>
      <c r="I153" s="14"/>
    </row>
    <row r="154" spans="1:9" ht="12.75">
      <c r="A154" s="52"/>
      <c r="B154" s="14"/>
      <c r="C154" s="14"/>
      <c r="D154" s="14"/>
      <c r="E154" s="14"/>
      <c r="F154" s="14"/>
      <c r="I154" s="14"/>
    </row>
    <row r="155" spans="1:9" ht="12.75">
      <c r="A155" s="52"/>
      <c r="B155" s="14"/>
      <c r="C155" s="14"/>
      <c r="D155" s="14"/>
      <c r="E155" s="14"/>
      <c r="F155" s="14"/>
      <c r="I155" s="14"/>
    </row>
    <row r="156" spans="1:9" ht="12.75">
      <c r="A156" s="52"/>
      <c r="B156" s="14"/>
      <c r="C156" s="14"/>
      <c r="D156" s="14"/>
      <c r="E156" s="14"/>
      <c r="F156" s="14"/>
      <c r="I156" s="14"/>
    </row>
    <row r="157" spans="1:9" ht="12.75">
      <c r="A157" s="52"/>
      <c r="B157" s="14"/>
      <c r="C157" s="14"/>
      <c r="D157" s="14"/>
      <c r="E157" s="14"/>
      <c r="F157" s="14"/>
      <c r="I157" s="14"/>
    </row>
    <row r="158" spans="1:9" ht="12.75">
      <c r="A158" s="52"/>
      <c r="B158" s="14"/>
      <c r="C158" s="14"/>
      <c r="D158" s="14"/>
      <c r="E158" s="14"/>
      <c r="F158" s="14"/>
      <c r="I158" s="14"/>
    </row>
    <row r="159" spans="1:9" ht="12.75">
      <c r="A159" s="52"/>
      <c r="B159" s="14"/>
      <c r="C159" s="14"/>
      <c r="D159" s="14"/>
      <c r="E159" s="14"/>
      <c r="F159" s="14"/>
      <c r="I159" s="14"/>
    </row>
    <row r="160" spans="1:9" ht="12.75">
      <c r="A160" s="52"/>
      <c r="B160" s="14"/>
      <c r="C160" s="14"/>
      <c r="D160" s="14"/>
      <c r="E160" s="14"/>
      <c r="F160" s="14"/>
      <c r="I160" s="14"/>
    </row>
    <row r="161" spans="1:9" ht="12.75">
      <c r="A161" s="52"/>
      <c r="B161" s="14"/>
      <c r="C161" s="14"/>
      <c r="D161" s="14"/>
      <c r="E161" s="14"/>
      <c r="F161" s="14"/>
      <c r="I161" s="14"/>
    </row>
    <row r="162" spans="1:9" ht="12.75">
      <c r="A162" s="52"/>
      <c r="B162" s="14"/>
      <c r="C162" s="14"/>
      <c r="D162" s="14"/>
      <c r="E162" s="14"/>
      <c r="F162" s="14"/>
      <c r="I162" s="14"/>
    </row>
    <row r="163" spans="1:9" ht="12.75">
      <c r="A163" s="52"/>
      <c r="B163" s="14"/>
      <c r="C163" s="14"/>
      <c r="D163" s="14"/>
      <c r="E163" s="14"/>
      <c r="F163" s="14"/>
      <c r="I163" s="14"/>
    </row>
    <row r="164" spans="1:9" ht="12.75">
      <c r="A164" s="52"/>
      <c r="B164" s="14"/>
      <c r="C164" s="14"/>
      <c r="D164" s="14"/>
      <c r="E164" s="14"/>
      <c r="F164" s="14"/>
      <c r="I164" s="14"/>
    </row>
    <row r="165" spans="1:9" ht="12.75">
      <c r="A165" s="52"/>
      <c r="B165" s="14"/>
      <c r="C165" s="14"/>
      <c r="D165" s="14"/>
      <c r="E165" s="14"/>
      <c r="F165" s="14"/>
      <c r="I165" s="14"/>
    </row>
    <row r="166" spans="1:9" ht="12.75">
      <c r="A166" s="52"/>
      <c r="B166" s="14"/>
      <c r="C166" s="14"/>
      <c r="D166" s="14"/>
      <c r="E166" s="14"/>
      <c r="F166" s="14"/>
      <c r="I166" s="14"/>
    </row>
    <row r="167" spans="1:9" ht="12.75">
      <c r="A167" s="52"/>
      <c r="B167" s="14"/>
      <c r="C167" s="14"/>
      <c r="D167" s="14"/>
      <c r="E167" s="14"/>
      <c r="F167" s="14"/>
      <c r="I167" s="14"/>
    </row>
    <row r="168" spans="1:9" ht="12.75">
      <c r="A168" s="52"/>
      <c r="B168" s="14"/>
      <c r="C168" s="14"/>
      <c r="D168" s="14"/>
      <c r="E168" s="14"/>
      <c r="F168" s="14"/>
      <c r="I168" s="14"/>
    </row>
    <row r="169" spans="1:9" ht="12.75">
      <c r="A169" s="52"/>
      <c r="B169" s="14"/>
      <c r="C169" s="14"/>
      <c r="D169" s="14"/>
      <c r="E169" s="14"/>
      <c r="F169" s="14"/>
      <c r="I169" s="14"/>
    </row>
    <row r="170" spans="1:9" ht="12.75">
      <c r="A170" s="52"/>
      <c r="B170" s="14"/>
      <c r="C170" s="14"/>
      <c r="D170" s="14"/>
      <c r="E170" s="14"/>
      <c r="F170" s="14"/>
      <c r="I170" s="14"/>
    </row>
    <row r="171" spans="1:9" ht="12.75">
      <c r="A171" s="52"/>
      <c r="B171" s="14"/>
      <c r="C171" s="14"/>
      <c r="D171" s="14"/>
      <c r="E171" s="14"/>
      <c r="F171" s="14"/>
      <c r="I171" s="14"/>
    </row>
    <row r="172" spans="1:9" ht="12.75">
      <c r="A172" s="52"/>
      <c r="B172" s="14"/>
      <c r="C172" s="14"/>
      <c r="D172" s="14"/>
      <c r="E172" s="14"/>
      <c r="F172" s="14"/>
      <c r="I172" s="14"/>
    </row>
    <row r="173" spans="1:9" ht="12.75">
      <c r="A173" s="52"/>
      <c r="B173" s="14"/>
      <c r="C173" s="14"/>
      <c r="D173" s="14"/>
      <c r="E173" s="14"/>
      <c r="F173" s="14"/>
      <c r="I173" s="14"/>
    </row>
    <row r="174" spans="1:9" ht="12.75">
      <c r="A174" s="52"/>
      <c r="B174" s="14"/>
      <c r="C174" s="14"/>
      <c r="D174" s="14"/>
      <c r="E174" s="14"/>
      <c r="F174" s="14"/>
      <c r="I174" s="14"/>
    </row>
    <row r="175" spans="1:9" ht="12.75">
      <c r="A175" s="52"/>
      <c r="B175" s="14"/>
      <c r="C175" s="14"/>
      <c r="D175" s="14"/>
      <c r="E175" s="14"/>
      <c r="F175" s="14"/>
      <c r="I175" s="14"/>
    </row>
    <row r="176" spans="1:9" ht="12.75">
      <c r="A176" s="52"/>
      <c r="B176" s="14"/>
      <c r="C176" s="14"/>
      <c r="D176" s="14"/>
      <c r="E176" s="14"/>
      <c r="F176" s="14"/>
      <c r="I176" s="14"/>
    </row>
    <row r="177" spans="1:9" ht="12.75">
      <c r="A177" s="52"/>
      <c r="B177" s="14"/>
      <c r="C177" s="14"/>
      <c r="D177" s="14"/>
      <c r="E177" s="14"/>
      <c r="F177" s="14"/>
      <c r="I177" s="14"/>
    </row>
    <row r="178" spans="1:9" ht="12.75">
      <c r="A178" s="52"/>
      <c r="B178" s="14"/>
      <c r="C178" s="14"/>
      <c r="D178" s="14"/>
      <c r="E178" s="14"/>
      <c r="F178" s="14"/>
      <c r="I178" s="14"/>
    </row>
    <row r="179" spans="1:9" ht="12.75">
      <c r="A179" s="52"/>
      <c r="B179" s="14"/>
      <c r="C179" s="14"/>
      <c r="D179" s="14"/>
      <c r="E179" s="14"/>
      <c r="F179" s="14"/>
      <c r="I179" s="14"/>
    </row>
    <row r="180" spans="1:9" ht="12.75">
      <c r="A180" s="52"/>
      <c r="B180" s="14"/>
      <c r="C180" s="14"/>
      <c r="D180" s="14"/>
      <c r="E180" s="14"/>
      <c r="F180" s="14"/>
      <c r="I180" s="14"/>
    </row>
    <row r="181" spans="1:9" ht="12.75">
      <c r="A181" s="52"/>
      <c r="B181" s="14"/>
      <c r="C181" s="14"/>
      <c r="D181" s="14"/>
      <c r="E181" s="14"/>
      <c r="F181" s="14"/>
      <c r="I181" s="14"/>
    </row>
    <row r="182" spans="1:9" ht="12.75">
      <c r="A182" s="52"/>
      <c r="B182" s="14"/>
      <c r="C182" s="14"/>
      <c r="D182" s="14"/>
      <c r="E182" s="14"/>
      <c r="F182" s="14"/>
      <c r="I182" s="14"/>
    </row>
    <row r="183" spans="1:9" ht="12.75">
      <c r="A183" s="52"/>
      <c r="B183" s="14"/>
      <c r="C183" s="14"/>
      <c r="D183" s="14"/>
      <c r="E183" s="14"/>
      <c r="F183" s="14"/>
      <c r="I183" s="14"/>
    </row>
    <row r="184" spans="1:9" ht="12.75">
      <c r="A184" s="52"/>
      <c r="B184" s="14"/>
      <c r="C184" s="14"/>
      <c r="D184" s="14"/>
      <c r="E184" s="14"/>
      <c r="F184" s="14"/>
      <c r="I184" s="14"/>
    </row>
    <row r="185" spans="1:9" ht="12.75">
      <c r="A185" s="52"/>
      <c r="B185" s="14"/>
      <c r="C185" s="14"/>
      <c r="D185" s="14"/>
      <c r="E185" s="14"/>
      <c r="F185" s="14"/>
      <c r="I185" s="14"/>
    </row>
    <row r="186" spans="1:9" ht="12.75">
      <c r="A186" s="52"/>
      <c r="B186" s="14"/>
      <c r="C186" s="14"/>
      <c r="D186" s="14"/>
      <c r="E186" s="14"/>
      <c r="F186" s="14"/>
      <c r="I186" s="14"/>
    </row>
    <row r="187" spans="1:9" ht="12.75">
      <c r="A187" s="52"/>
      <c r="B187" s="14"/>
      <c r="C187" s="14"/>
      <c r="D187" s="14"/>
      <c r="E187" s="14"/>
      <c r="F187" s="14"/>
      <c r="I187" s="14"/>
    </row>
    <row r="188" spans="1:9" ht="12.75">
      <c r="A188" s="52"/>
      <c r="B188" s="14"/>
      <c r="C188" s="14"/>
      <c r="D188" s="14"/>
      <c r="E188" s="14"/>
      <c r="F188" s="14"/>
      <c r="I188" s="14"/>
    </row>
    <row r="189" spans="1:9" ht="12.75">
      <c r="A189" s="52"/>
      <c r="B189" s="14"/>
      <c r="C189" s="14"/>
      <c r="D189" s="14"/>
      <c r="E189" s="14"/>
      <c r="F189" s="14"/>
      <c r="I189" s="14"/>
    </row>
    <row r="190" spans="1:9" ht="12.75">
      <c r="A190" s="52"/>
      <c r="B190" s="14"/>
      <c r="C190" s="14"/>
      <c r="D190" s="14"/>
      <c r="E190" s="14"/>
      <c r="F190" s="14"/>
      <c r="I190" s="14"/>
    </row>
    <row r="191" spans="1:9" ht="12.75">
      <c r="A191" s="52"/>
      <c r="B191" s="14"/>
      <c r="C191" s="14"/>
      <c r="D191" s="14"/>
      <c r="E191" s="14"/>
      <c r="F191" s="14"/>
      <c r="I191" s="14"/>
    </row>
    <row r="192" spans="1:9" ht="12.75">
      <c r="A192" s="52"/>
      <c r="B192" s="14"/>
      <c r="C192" s="14"/>
      <c r="D192" s="14"/>
      <c r="E192" s="14"/>
      <c r="F192" s="14"/>
      <c r="I192" s="14"/>
    </row>
    <row r="193" spans="1:9" ht="12.75">
      <c r="A193" s="52"/>
      <c r="B193" s="14"/>
      <c r="C193" s="14"/>
      <c r="D193" s="14"/>
      <c r="E193" s="14"/>
      <c r="F193" s="14"/>
      <c r="I193" s="14"/>
    </row>
    <row r="194" spans="1:9" ht="12.75">
      <c r="A194" s="52"/>
      <c r="B194" s="14"/>
      <c r="C194" s="14"/>
      <c r="D194" s="14"/>
      <c r="E194" s="14"/>
      <c r="F194" s="14"/>
      <c r="I194" s="14"/>
    </row>
    <row r="195" spans="1:9" ht="12.75">
      <c r="A195" s="52"/>
      <c r="B195" s="14"/>
      <c r="C195" s="14"/>
      <c r="D195" s="14"/>
      <c r="E195" s="14"/>
      <c r="F195" s="14"/>
      <c r="I195" s="14"/>
    </row>
    <row r="196" spans="1:9" ht="12.75">
      <c r="A196" s="52"/>
      <c r="B196" s="14"/>
      <c r="C196" s="14"/>
      <c r="D196" s="14"/>
      <c r="E196" s="14"/>
      <c r="F196" s="14"/>
      <c r="I196" s="14"/>
    </row>
    <row r="197" spans="1:9" ht="12.75">
      <c r="A197" s="52"/>
      <c r="B197" s="14"/>
      <c r="C197" s="14"/>
      <c r="D197" s="14"/>
      <c r="E197" s="14"/>
      <c r="F197" s="14"/>
      <c r="I197" s="14"/>
    </row>
    <row r="198" spans="1:9" ht="12.75">
      <c r="A198" s="52"/>
      <c r="B198" s="14"/>
      <c r="C198" s="14"/>
      <c r="D198" s="14"/>
      <c r="E198" s="14"/>
      <c r="F198" s="14"/>
      <c r="I198" s="14"/>
    </row>
    <row r="199" spans="1:9" ht="12.75">
      <c r="A199" s="52"/>
      <c r="B199" s="14"/>
      <c r="C199" s="14"/>
      <c r="D199" s="14"/>
      <c r="E199" s="14"/>
      <c r="F199" s="14"/>
      <c r="I199" s="14"/>
    </row>
    <row r="200" spans="1:9" ht="12.75">
      <c r="A200" s="52"/>
      <c r="B200" s="14"/>
      <c r="C200" s="14"/>
      <c r="D200" s="14"/>
      <c r="E200" s="14"/>
      <c r="F200" s="14"/>
      <c r="I200" s="14"/>
    </row>
    <row r="201" spans="1:9" ht="12.75">
      <c r="A201" s="52"/>
      <c r="B201" s="14"/>
      <c r="C201" s="14"/>
      <c r="D201" s="14"/>
      <c r="E201" s="14"/>
      <c r="F201" s="14"/>
      <c r="I201" s="14"/>
    </row>
    <row r="202" spans="1:9" ht="12.75">
      <c r="A202" s="52"/>
      <c r="B202" s="14"/>
      <c r="C202" s="14"/>
      <c r="D202" s="14"/>
      <c r="E202" s="14"/>
      <c r="F202" s="14"/>
      <c r="I202" s="14"/>
    </row>
    <row r="203" spans="1:9" ht="12.75">
      <c r="A203" s="52"/>
      <c r="B203" s="14"/>
      <c r="C203" s="14"/>
      <c r="D203" s="14"/>
      <c r="E203" s="14"/>
      <c r="F203" s="14"/>
      <c r="I203" s="14"/>
    </row>
    <row r="204" spans="1:9" ht="12.75">
      <c r="A204" s="52"/>
      <c r="B204" s="14"/>
      <c r="C204" s="14"/>
      <c r="D204" s="14"/>
      <c r="E204" s="14"/>
      <c r="F204" s="14"/>
      <c r="I204" s="14"/>
    </row>
    <row r="205" spans="1:9" ht="12.75">
      <c r="A205" s="52"/>
      <c r="B205" s="14"/>
      <c r="C205" s="14"/>
      <c r="D205" s="14"/>
      <c r="E205" s="14"/>
      <c r="F205" s="14"/>
      <c r="I205" s="14"/>
    </row>
    <row r="206" spans="1:9" ht="12.75">
      <c r="A206" s="52"/>
      <c r="B206" s="14"/>
      <c r="C206" s="14"/>
      <c r="D206" s="14"/>
      <c r="E206" s="14"/>
      <c r="F206" s="14"/>
      <c r="I206" s="14"/>
    </row>
    <row r="207" spans="1:9" ht="12.75">
      <c r="A207" s="52"/>
      <c r="B207" s="14"/>
      <c r="C207" s="14"/>
      <c r="D207" s="14"/>
      <c r="E207" s="14"/>
      <c r="F207" s="14"/>
      <c r="I207" s="14"/>
    </row>
    <row r="208" spans="1:9" ht="12.75">
      <c r="A208" s="52"/>
      <c r="B208" s="14"/>
      <c r="C208" s="14"/>
      <c r="D208" s="14"/>
      <c r="E208" s="14"/>
      <c r="F208" s="14"/>
      <c r="I208" s="14"/>
    </row>
    <row r="209" spans="1:9" ht="12.75">
      <c r="A209" s="52"/>
      <c r="B209" s="14"/>
      <c r="C209" s="14"/>
      <c r="D209" s="14"/>
      <c r="E209" s="14"/>
      <c r="F209" s="14"/>
      <c r="I209" s="14"/>
    </row>
    <row r="210" spans="1:9" ht="12.75">
      <c r="A210" s="52"/>
      <c r="B210" s="14"/>
      <c r="C210" s="14"/>
      <c r="D210" s="14"/>
      <c r="E210" s="14"/>
      <c r="F210" s="14"/>
      <c r="I210" s="14"/>
    </row>
    <row r="211" spans="1:9" ht="12.75">
      <c r="A211" s="52"/>
      <c r="B211" s="14"/>
      <c r="C211" s="14"/>
      <c r="D211" s="14"/>
      <c r="E211" s="14"/>
      <c r="F211" s="14"/>
      <c r="I211" s="14"/>
    </row>
    <row r="212" spans="1:9" ht="12.75">
      <c r="A212" s="52"/>
      <c r="B212" s="14"/>
      <c r="C212" s="14"/>
      <c r="D212" s="14"/>
      <c r="E212" s="14"/>
      <c r="F212" s="14"/>
      <c r="I212" s="14"/>
    </row>
    <row r="213" spans="1:9" ht="12.75">
      <c r="A213" s="52"/>
      <c r="B213" s="14"/>
      <c r="C213" s="14"/>
      <c r="D213" s="14"/>
      <c r="E213" s="14"/>
      <c r="F213" s="14"/>
      <c r="I213" s="14"/>
    </row>
    <row r="214" spans="1:9" ht="12.75">
      <c r="A214" s="52"/>
      <c r="B214" s="14"/>
      <c r="C214" s="14"/>
      <c r="D214" s="14"/>
      <c r="E214" s="14"/>
      <c r="F214" s="14"/>
      <c r="I214" s="14"/>
    </row>
    <row r="215" spans="1:9" ht="12.75">
      <c r="A215" s="52"/>
      <c r="B215" s="14"/>
      <c r="C215" s="14"/>
      <c r="D215" s="14"/>
      <c r="E215" s="14"/>
      <c r="F215" s="14"/>
      <c r="I215" s="14"/>
    </row>
    <row r="216" spans="1:9" ht="12.75">
      <c r="A216" s="52"/>
      <c r="B216" s="14"/>
      <c r="C216" s="14"/>
      <c r="D216" s="14"/>
      <c r="E216" s="14"/>
      <c r="F216" s="14"/>
      <c r="I216" s="14"/>
    </row>
    <row r="217" spans="1:9" ht="12.75">
      <c r="A217" s="52"/>
      <c r="B217" s="14"/>
      <c r="C217" s="14"/>
      <c r="D217" s="14"/>
      <c r="E217" s="14"/>
      <c r="F217" s="14"/>
      <c r="I217" s="14"/>
    </row>
    <row r="218" spans="1:9" ht="12.75">
      <c r="A218" s="52"/>
      <c r="B218" s="14"/>
      <c r="C218" s="14"/>
      <c r="D218" s="14"/>
      <c r="E218" s="14"/>
      <c r="F218" s="14"/>
      <c r="I218" s="14"/>
    </row>
    <row r="219" spans="1:9" ht="12.75">
      <c r="A219" s="52"/>
      <c r="B219" s="14"/>
      <c r="C219" s="14"/>
      <c r="D219" s="14"/>
      <c r="E219" s="14"/>
      <c r="F219" s="14"/>
      <c r="I219" s="14"/>
    </row>
    <row r="220" spans="1:9" ht="12.75">
      <c r="A220" s="52"/>
      <c r="B220" s="14"/>
      <c r="C220" s="14"/>
      <c r="D220" s="14"/>
      <c r="E220" s="14"/>
      <c r="F220" s="14"/>
      <c r="I220" s="14"/>
    </row>
    <row r="221" spans="1:9" ht="12.75">
      <c r="A221" s="52"/>
      <c r="B221" s="14"/>
      <c r="C221" s="14"/>
      <c r="D221" s="14"/>
      <c r="E221" s="14"/>
      <c r="F221" s="14"/>
      <c r="I221" s="14"/>
    </row>
    <row r="222" spans="1:9" ht="12.75">
      <c r="A222" s="53"/>
      <c r="B222" s="1"/>
      <c r="C222" s="1"/>
      <c r="D222" s="1"/>
      <c r="E222" s="1"/>
      <c r="F222" s="1"/>
      <c r="I222" s="1"/>
    </row>
    <row r="223" spans="1:9" ht="12.75">
      <c r="A223" s="53"/>
      <c r="B223" s="1"/>
      <c r="C223" s="1"/>
      <c r="D223" s="1"/>
      <c r="E223" s="1"/>
      <c r="F223" s="1"/>
      <c r="I223" s="1"/>
    </row>
    <row r="224" spans="1:9" ht="12.75">
      <c r="A224" s="53"/>
      <c r="B224" s="1"/>
      <c r="C224" s="1"/>
      <c r="D224" s="1"/>
      <c r="E224" s="1"/>
      <c r="F224" s="1"/>
      <c r="I224" s="1"/>
    </row>
    <row r="225" spans="1:9" ht="12.75">
      <c r="A225" s="53"/>
      <c r="B225" s="1"/>
      <c r="C225" s="1"/>
      <c r="D225" s="1"/>
      <c r="E225" s="1"/>
      <c r="F225" s="1"/>
      <c r="I225" s="1"/>
    </row>
    <row r="226" spans="1:9" ht="12.75">
      <c r="A226" s="53"/>
      <c r="B226" s="1"/>
      <c r="C226" s="1"/>
      <c r="D226" s="1"/>
      <c r="E226" s="1"/>
      <c r="F226" s="1"/>
      <c r="I226" s="1"/>
    </row>
    <row r="227" spans="1:9" ht="12.75">
      <c r="A227" s="53"/>
      <c r="B227" s="1"/>
      <c r="C227" s="1"/>
      <c r="D227" s="1"/>
      <c r="E227" s="1"/>
      <c r="F227" s="1"/>
      <c r="I227" s="1"/>
    </row>
    <row r="228" spans="1:9" ht="12.75">
      <c r="A228" s="53"/>
      <c r="B228" s="1"/>
      <c r="C228" s="1"/>
      <c r="D228" s="1"/>
      <c r="E228" s="1"/>
      <c r="F228" s="1"/>
      <c r="I228" s="1"/>
    </row>
    <row r="229" spans="1:9" ht="12.75">
      <c r="A229" s="53"/>
      <c r="B229" s="1"/>
      <c r="C229" s="1"/>
      <c r="D229" s="1"/>
      <c r="E229" s="1"/>
      <c r="F229" s="1"/>
      <c r="I229" s="1"/>
    </row>
    <row r="230" spans="1:9" ht="12.75">
      <c r="A230" s="53"/>
      <c r="B230" s="1"/>
      <c r="C230" s="1"/>
      <c r="D230" s="1"/>
      <c r="E230" s="1"/>
      <c r="F230" s="1"/>
      <c r="I230" s="1"/>
    </row>
    <row r="231" spans="1:9" ht="12.75">
      <c r="A231" s="53"/>
      <c r="B231" s="1"/>
      <c r="C231" s="1"/>
      <c r="D231" s="1"/>
      <c r="E231" s="1"/>
      <c r="F231" s="1"/>
      <c r="I231" s="1"/>
    </row>
    <row r="232" spans="1:9" ht="12.75">
      <c r="A232" s="53"/>
      <c r="B232" s="1"/>
      <c r="C232" s="1"/>
      <c r="D232" s="1"/>
      <c r="E232" s="1"/>
      <c r="F232" s="1"/>
      <c r="I232" s="1"/>
    </row>
    <row r="233" spans="1:9" ht="12.75">
      <c r="A233" s="53"/>
      <c r="B233" s="1"/>
      <c r="C233" s="1"/>
      <c r="D233" s="1"/>
      <c r="E233" s="1"/>
      <c r="F233" s="1"/>
      <c r="I233" s="1"/>
    </row>
    <row r="234" spans="1:9" ht="12.75">
      <c r="A234" s="53"/>
      <c r="B234" s="1"/>
      <c r="C234" s="1"/>
      <c r="D234" s="1"/>
      <c r="E234" s="1"/>
      <c r="F234" s="1"/>
      <c r="I234" s="1"/>
    </row>
    <row r="235" spans="1:9" ht="12.75">
      <c r="A235" s="53"/>
      <c r="B235" s="1"/>
      <c r="C235" s="1"/>
      <c r="D235" s="1"/>
      <c r="E235" s="1"/>
      <c r="F235" s="1"/>
      <c r="I235" s="1"/>
    </row>
    <row r="236" spans="1:9" ht="12.75">
      <c r="A236" s="53"/>
      <c r="B236" s="1"/>
      <c r="C236" s="1"/>
      <c r="D236" s="1"/>
      <c r="E236" s="1"/>
      <c r="F236" s="1"/>
      <c r="I236" s="1"/>
    </row>
    <row r="237" spans="1:9" ht="12.75">
      <c r="A237" s="53"/>
      <c r="B237" s="1"/>
      <c r="C237" s="1"/>
      <c r="D237" s="1"/>
      <c r="E237" s="1"/>
      <c r="F237" s="1"/>
      <c r="I237" s="1"/>
    </row>
    <row r="238" spans="1:9" ht="12.75">
      <c r="A238" s="53"/>
      <c r="B238" s="1"/>
      <c r="C238" s="1"/>
      <c r="D238" s="1"/>
      <c r="E238" s="1"/>
      <c r="F238" s="1"/>
      <c r="I238" s="1"/>
    </row>
    <row r="239" spans="1:9" ht="12.75">
      <c r="A239" s="53"/>
      <c r="B239" s="1"/>
      <c r="C239" s="1"/>
      <c r="D239" s="1"/>
      <c r="E239" s="1"/>
      <c r="F239" s="1"/>
      <c r="I239" s="1"/>
    </row>
    <row r="240" spans="1:9" ht="12.75">
      <c r="A240" s="53"/>
      <c r="B240" s="1"/>
      <c r="C240" s="1"/>
      <c r="D240" s="1"/>
      <c r="E240" s="1"/>
      <c r="F240" s="1"/>
      <c r="I240" s="1"/>
    </row>
    <row r="241" spans="1:9" ht="12.75">
      <c r="A241" s="53"/>
      <c r="B241" s="1"/>
      <c r="C241" s="1"/>
      <c r="D241" s="1"/>
      <c r="E241" s="1"/>
      <c r="F241" s="1"/>
      <c r="I241" s="1"/>
    </row>
    <row r="242" spans="1:9" ht="12.75">
      <c r="A242" s="53"/>
      <c r="B242" s="1"/>
      <c r="C242" s="1"/>
      <c r="D242" s="1"/>
      <c r="E242" s="1"/>
      <c r="F242" s="1"/>
      <c r="I242" s="1"/>
    </row>
    <row r="243" spans="1:9" ht="12.75">
      <c r="A243" s="53"/>
      <c r="B243" s="1"/>
      <c r="C243" s="1"/>
      <c r="D243" s="1"/>
      <c r="E243" s="1"/>
      <c r="F243" s="1"/>
      <c r="I243" s="1"/>
    </row>
    <row r="244" spans="1:9" ht="12.75">
      <c r="A244" s="53"/>
      <c r="B244" s="1"/>
      <c r="C244" s="1"/>
      <c r="D244" s="1"/>
      <c r="E244" s="1"/>
      <c r="F244" s="1"/>
      <c r="I244" s="1"/>
    </row>
    <row r="245" spans="1:9" ht="12.75">
      <c r="A245" s="53"/>
      <c r="B245" s="1"/>
      <c r="C245" s="1"/>
      <c r="D245" s="1"/>
      <c r="E245" s="1"/>
      <c r="F245" s="1"/>
      <c r="I245" s="1"/>
    </row>
    <row r="246" spans="1:9" ht="12.75">
      <c r="A246" s="53"/>
      <c r="B246" s="1"/>
      <c r="C246" s="1"/>
      <c r="D246" s="1"/>
      <c r="E246" s="1"/>
      <c r="F246" s="1"/>
      <c r="I246" s="1"/>
    </row>
    <row r="247" spans="1:9" ht="12.75">
      <c r="A247" s="53"/>
      <c r="B247" s="1"/>
      <c r="C247" s="1"/>
      <c r="D247" s="1"/>
      <c r="E247" s="1"/>
      <c r="F247" s="1"/>
      <c r="I247" s="1"/>
    </row>
    <row r="248" spans="1:9" ht="12.75">
      <c r="A248" s="53"/>
      <c r="B248" s="1"/>
      <c r="C248" s="1"/>
      <c r="D248" s="1"/>
      <c r="E248" s="1"/>
      <c r="F248" s="1"/>
      <c r="I248" s="1"/>
    </row>
    <row r="249" spans="1:9" ht="12.75">
      <c r="A249" s="53"/>
      <c r="B249" s="1"/>
      <c r="C249" s="1"/>
      <c r="D249" s="1"/>
      <c r="E249" s="1"/>
      <c r="F249" s="1"/>
      <c r="I249" s="1"/>
    </row>
    <row r="250" spans="1:9" ht="12.75">
      <c r="A250" s="53"/>
      <c r="B250" s="1"/>
      <c r="C250" s="1"/>
      <c r="D250" s="1"/>
      <c r="E250" s="1"/>
      <c r="F250" s="1"/>
      <c r="I250" s="1"/>
    </row>
    <row r="251" spans="1:9" ht="12.75">
      <c r="A251" s="53"/>
      <c r="B251" s="1"/>
      <c r="C251" s="1"/>
      <c r="D251" s="1"/>
      <c r="E251" s="1"/>
      <c r="F251" s="1"/>
      <c r="I251" s="1"/>
    </row>
    <row r="252" spans="1:9" ht="12.75">
      <c r="A252" s="53"/>
      <c r="B252" s="1"/>
      <c r="C252" s="1"/>
      <c r="D252" s="1"/>
      <c r="E252" s="1"/>
      <c r="F252" s="1"/>
      <c r="I252" s="1"/>
    </row>
    <row r="253" spans="1:9" ht="12.75">
      <c r="A253" s="53"/>
      <c r="B253" s="1"/>
      <c r="C253" s="1"/>
      <c r="D253" s="1"/>
      <c r="E253" s="1"/>
      <c r="F253" s="1"/>
      <c r="I253" s="1"/>
    </row>
    <row r="254" spans="1:9" ht="12.75">
      <c r="A254" s="53"/>
      <c r="B254" s="1"/>
      <c r="C254" s="1"/>
      <c r="D254" s="1"/>
      <c r="E254" s="1"/>
      <c r="F254" s="1"/>
      <c r="I254" s="1"/>
    </row>
    <row r="255" spans="1:9" ht="12.75">
      <c r="A255" s="53"/>
      <c r="B255" s="1"/>
      <c r="C255" s="1"/>
      <c r="D255" s="1"/>
      <c r="E255" s="1"/>
      <c r="F255" s="1"/>
      <c r="I255" s="1"/>
    </row>
    <row r="256" spans="1:9" ht="12.75">
      <c r="A256" s="53"/>
      <c r="B256" s="1"/>
      <c r="C256" s="1"/>
      <c r="D256" s="1"/>
      <c r="E256" s="1"/>
      <c r="F256" s="1"/>
      <c r="I256" s="1"/>
    </row>
    <row r="257" spans="1:9" ht="12.75">
      <c r="A257" s="53"/>
      <c r="B257" s="1"/>
      <c r="C257" s="1"/>
      <c r="D257" s="1"/>
      <c r="E257" s="1"/>
      <c r="F257" s="1"/>
      <c r="I257" s="1"/>
    </row>
    <row r="258" spans="1:9" ht="12.75">
      <c r="A258" s="53"/>
      <c r="B258" s="1"/>
      <c r="C258" s="1"/>
      <c r="D258" s="1"/>
      <c r="E258" s="1"/>
      <c r="F258" s="1"/>
      <c r="I258" s="1"/>
    </row>
    <row r="259" spans="1:9" ht="12.75">
      <c r="A259" s="53"/>
      <c r="B259" s="1"/>
      <c r="C259" s="1"/>
      <c r="D259" s="1"/>
      <c r="E259" s="1"/>
      <c r="F259" s="1"/>
      <c r="I259" s="1"/>
    </row>
    <row r="260" spans="1:9" ht="12.75">
      <c r="A260" s="53"/>
      <c r="B260" s="1"/>
      <c r="C260" s="1"/>
      <c r="D260" s="1"/>
      <c r="E260" s="1"/>
      <c r="F260" s="1"/>
      <c r="I260" s="1"/>
    </row>
    <row r="261" spans="1:9" ht="12.75">
      <c r="A261" s="53"/>
      <c r="B261" s="1"/>
      <c r="C261" s="1"/>
      <c r="D261" s="1"/>
      <c r="E261" s="1"/>
      <c r="F261" s="1"/>
      <c r="I261" s="1"/>
    </row>
    <row r="262" spans="1:9" ht="12.75">
      <c r="A262" s="53"/>
      <c r="B262" s="1"/>
      <c r="C262" s="1"/>
      <c r="D262" s="1"/>
      <c r="E262" s="1"/>
      <c r="F262" s="1"/>
      <c r="I262" s="1"/>
    </row>
    <row r="263" spans="1:9" ht="12.75">
      <c r="A263" s="53"/>
      <c r="B263" s="1"/>
      <c r="C263" s="1"/>
      <c r="D263" s="1"/>
      <c r="E263" s="1"/>
      <c r="F263" s="1"/>
      <c r="I263" s="1"/>
    </row>
    <row r="264" spans="1:9" ht="12.75">
      <c r="A264" s="53"/>
      <c r="B264" s="1"/>
      <c r="C264" s="1"/>
      <c r="D264" s="1"/>
      <c r="E264" s="1"/>
      <c r="F264" s="1"/>
      <c r="I264" s="1"/>
    </row>
    <row r="265" spans="1:9" ht="12.75">
      <c r="A265" s="53"/>
      <c r="B265" s="1"/>
      <c r="C265" s="1"/>
      <c r="D265" s="1"/>
      <c r="E265" s="1"/>
      <c r="F265" s="1"/>
      <c r="I265" s="1"/>
    </row>
    <row r="266" spans="1:9" ht="12.75">
      <c r="A266" s="53"/>
      <c r="B266" s="1"/>
      <c r="C266" s="1"/>
      <c r="D266" s="1"/>
      <c r="E266" s="1"/>
      <c r="F266" s="1"/>
      <c r="I266" s="1"/>
    </row>
    <row r="267" spans="1:9" ht="12.75">
      <c r="A267" s="53"/>
      <c r="B267" s="1"/>
      <c r="C267" s="1"/>
      <c r="D267" s="1"/>
      <c r="E267" s="1"/>
      <c r="F267" s="1"/>
      <c r="I267" s="1"/>
    </row>
    <row r="268" spans="1:9" ht="12.75">
      <c r="A268" s="53"/>
      <c r="B268" s="1"/>
      <c r="C268" s="1"/>
      <c r="D268" s="1"/>
      <c r="E268" s="1"/>
      <c r="F268" s="1"/>
      <c r="I268" s="1"/>
    </row>
    <row r="269" spans="1:9" ht="12.75">
      <c r="A269" s="53"/>
      <c r="B269" s="1"/>
      <c r="C269" s="1"/>
      <c r="D269" s="1"/>
      <c r="E269" s="1"/>
      <c r="F269" s="1"/>
      <c r="I269" s="1"/>
    </row>
    <row r="270" spans="1:9" ht="12.75">
      <c r="A270" s="53"/>
      <c r="B270" s="1"/>
      <c r="C270" s="1"/>
      <c r="D270" s="1"/>
      <c r="E270" s="1"/>
      <c r="F270" s="1"/>
      <c r="I270" s="1"/>
    </row>
    <row r="271" spans="1:9" ht="12.75">
      <c r="A271" s="53"/>
      <c r="B271" s="1"/>
      <c r="C271" s="1"/>
      <c r="D271" s="1"/>
      <c r="E271" s="1"/>
      <c r="F271" s="1"/>
      <c r="I271" s="1"/>
    </row>
    <row r="272" spans="1:9" ht="12.75">
      <c r="A272" s="53"/>
      <c r="B272" s="1"/>
      <c r="C272" s="1"/>
      <c r="D272" s="1"/>
      <c r="E272" s="1"/>
      <c r="F272" s="1"/>
      <c r="I272" s="1"/>
    </row>
    <row r="273" spans="1:9" ht="12.75">
      <c r="A273" s="53"/>
      <c r="B273" s="53"/>
      <c r="C273" s="53"/>
      <c r="D273" s="53"/>
      <c r="E273" s="53"/>
      <c r="F273" s="53"/>
      <c r="I273" s="53"/>
    </row>
    <row r="274" spans="1:9" ht="12.75">
      <c r="A274" s="53"/>
      <c r="B274" s="53"/>
      <c r="C274" s="53"/>
      <c r="D274" s="53"/>
      <c r="E274" s="53"/>
      <c r="F274" s="53"/>
      <c r="I274" s="53"/>
    </row>
    <row r="275" spans="1:9" ht="12.75">
      <c r="A275" s="53"/>
      <c r="B275" s="53"/>
      <c r="C275" s="53"/>
      <c r="D275" s="53"/>
      <c r="E275" s="53"/>
      <c r="F275" s="53"/>
      <c r="I275" s="53"/>
    </row>
    <row r="276" spans="1:9" ht="12.75">
      <c r="A276" s="53"/>
      <c r="B276" s="53"/>
      <c r="C276" s="53"/>
      <c r="D276" s="53"/>
      <c r="E276" s="53"/>
      <c r="F276" s="53"/>
      <c r="I276" s="53"/>
    </row>
    <row r="277" spans="1:9" ht="12.75">
      <c r="A277" s="53"/>
      <c r="B277" s="53"/>
      <c r="C277" s="53"/>
      <c r="D277" s="53"/>
      <c r="E277" s="53"/>
      <c r="F277" s="53"/>
      <c r="I277" s="53"/>
    </row>
    <row r="278" spans="1:9" ht="12.75">
      <c r="A278" s="53"/>
      <c r="B278" s="53"/>
      <c r="C278" s="53"/>
      <c r="D278" s="53"/>
      <c r="E278" s="53"/>
      <c r="F278" s="53"/>
      <c r="I278" s="53"/>
    </row>
    <row r="279" spans="1:9" ht="12.75">
      <c r="A279" s="53"/>
      <c r="B279" s="53"/>
      <c r="C279" s="53"/>
      <c r="D279" s="53"/>
      <c r="E279" s="53"/>
      <c r="F279" s="53"/>
      <c r="I279" s="53"/>
    </row>
    <row r="280" spans="1:9" ht="12.75">
      <c r="A280" s="53"/>
      <c r="B280" s="53"/>
      <c r="C280" s="53"/>
      <c r="D280" s="53"/>
      <c r="E280" s="53"/>
      <c r="F280" s="53"/>
      <c r="I280" s="53"/>
    </row>
    <row r="281" spans="1:9" ht="12.75">
      <c r="A281" s="53"/>
      <c r="B281" s="53"/>
      <c r="C281" s="53"/>
      <c r="D281" s="53"/>
      <c r="E281" s="53"/>
      <c r="F281" s="53"/>
      <c r="I281" s="53"/>
    </row>
    <row r="282" spans="1:9" ht="12.75">
      <c r="A282" s="53"/>
      <c r="B282" s="53"/>
      <c r="C282" s="53"/>
      <c r="D282" s="53"/>
      <c r="E282" s="53"/>
      <c r="F282" s="53"/>
      <c r="I282" s="53"/>
    </row>
    <row r="283" spans="1:9" ht="12.75">
      <c r="A283" s="53"/>
      <c r="B283" s="53"/>
      <c r="C283" s="53"/>
      <c r="D283" s="53"/>
      <c r="E283" s="53"/>
      <c r="F283" s="53"/>
      <c r="I283" s="53"/>
    </row>
    <row r="284" spans="1:9" ht="12.75">
      <c r="A284" s="53"/>
      <c r="B284" s="53"/>
      <c r="C284" s="53"/>
      <c r="D284" s="53"/>
      <c r="E284" s="53"/>
      <c r="F284" s="53"/>
      <c r="I284" s="53"/>
    </row>
    <row r="285" spans="1:9" ht="12.75">
      <c r="A285" s="53"/>
      <c r="B285" s="53"/>
      <c r="C285" s="53"/>
      <c r="D285" s="53"/>
      <c r="E285" s="53"/>
      <c r="F285" s="53"/>
      <c r="I285" s="53"/>
    </row>
    <row r="286" spans="1:9" ht="12.75">
      <c r="A286" s="53"/>
      <c r="B286" s="53"/>
      <c r="C286" s="53"/>
      <c r="D286" s="53"/>
      <c r="E286" s="53"/>
      <c r="F286" s="53"/>
      <c r="I286" s="53"/>
    </row>
    <row r="287" spans="1:9" ht="12.75">
      <c r="A287" s="53"/>
      <c r="B287" s="53"/>
      <c r="C287" s="53"/>
      <c r="D287" s="53"/>
      <c r="E287" s="53"/>
      <c r="F287" s="53"/>
      <c r="I287" s="53"/>
    </row>
    <row r="288" spans="1:9" ht="12.75">
      <c r="A288" s="53"/>
      <c r="B288" s="53"/>
      <c r="C288" s="53"/>
      <c r="D288" s="53"/>
      <c r="E288" s="53"/>
      <c r="F288" s="53"/>
      <c r="I288" s="53"/>
    </row>
    <row r="289" spans="1:9" ht="12.75">
      <c r="A289" s="53"/>
      <c r="B289" s="53"/>
      <c r="C289" s="53"/>
      <c r="D289" s="53"/>
      <c r="E289" s="53"/>
      <c r="F289" s="53"/>
      <c r="I289" s="53"/>
    </row>
    <row r="290" spans="1:9" ht="12.75">
      <c r="A290" s="53"/>
      <c r="B290" s="53"/>
      <c r="C290" s="53"/>
      <c r="D290" s="53"/>
      <c r="E290" s="53"/>
      <c r="F290" s="53"/>
      <c r="I290" s="53"/>
    </row>
    <row r="291" spans="1:9" ht="12.75">
      <c r="A291" s="53"/>
      <c r="B291" s="53"/>
      <c r="C291" s="53"/>
      <c r="D291" s="53"/>
      <c r="E291" s="53"/>
      <c r="F291" s="53"/>
      <c r="I291" s="53"/>
    </row>
    <row r="292" spans="1:9" ht="12.75">
      <c r="A292" s="53"/>
      <c r="B292" s="53"/>
      <c r="C292" s="53"/>
      <c r="D292" s="53"/>
      <c r="E292" s="53"/>
      <c r="F292" s="53"/>
      <c r="I292" s="53"/>
    </row>
    <row r="293" spans="1:9" ht="12.75">
      <c r="A293" s="53"/>
      <c r="B293" s="53"/>
      <c r="C293" s="53"/>
      <c r="D293" s="53"/>
      <c r="E293" s="53"/>
      <c r="F293" s="53"/>
      <c r="I293" s="53"/>
    </row>
    <row r="294" spans="1:9" ht="12.75">
      <c r="A294" s="53"/>
      <c r="B294" s="53"/>
      <c r="C294" s="53"/>
      <c r="D294" s="53"/>
      <c r="E294" s="53"/>
      <c r="F294" s="53"/>
      <c r="I294" s="53"/>
    </row>
    <row r="295" spans="1:9" ht="12.75">
      <c r="A295" s="53"/>
      <c r="B295" s="53"/>
      <c r="C295" s="53"/>
      <c r="D295" s="53"/>
      <c r="E295" s="53"/>
      <c r="F295" s="53"/>
      <c r="I295" s="53"/>
    </row>
    <row r="296" spans="1:9" ht="12.75">
      <c r="A296" s="53"/>
      <c r="B296" s="53"/>
      <c r="C296" s="53"/>
      <c r="D296" s="53"/>
      <c r="E296" s="53"/>
      <c r="F296" s="53"/>
      <c r="I296" s="53"/>
    </row>
    <row r="297" spans="1:9" ht="12.75">
      <c r="A297" s="53"/>
      <c r="B297" s="53"/>
      <c r="C297" s="53"/>
      <c r="D297" s="53"/>
      <c r="E297" s="53"/>
      <c r="F297" s="53"/>
      <c r="I297" s="53"/>
    </row>
    <row r="298" spans="1:9" ht="12.75">
      <c r="A298" s="53"/>
      <c r="B298" s="53"/>
      <c r="C298" s="53"/>
      <c r="D298" s="53"/>
      <c r="E298" s="53"/>
      <c r="F298" s="53"/>
      <c r="I298" s="53"/>
    </row>
    <row r="299" spans="1:9" ht="12.75">
      <c r="A299" s="53"/>
      <c r="B299" s="53"/>
      <c r="C299" s="53"/>
      <c r="D299" s="53"/>
      <c r="E299" s="53"/>
      <c r="F299" s="53"/>
      <c r="I299" s="53"/>
    </row>
    <row r="300" spans="1:9" ht="12.75">
      <c r="A300" s="53"/>
      <c r="B300" s="53"/>
      <c r="C300" s="53"/>
      <c r="D300" s="53"/>
      <c r="E300" s="53"/>
      <c r="F300" s="53"/>
      <c r="I300" s="53"/>
    </row>
    <row r="301" spans="1:9" ht="12.75">
      <c r="A301" s="53"/>
      <c r="B301" s="53"/>
      <c r="C301" s="53"/>
      <c r="D301" s="53"/>
      <c r="E301" s="53"/>
      <c r="F301" s="53"/>
      <c r="I301" s="53"/>
    </row>
    <row r="302" spans="1:9" ht="12.75">
      <c r="A302" s="53"/>
      <c r="B302" s="53"/>
      <c r="C302" s="53"/>
      <c r="D302" s="53"/>
      <c r="E302" s="53"/>
      <c r="F302" s="53"/>
      <c r="I302" s="53"/>
    </row>
    <row r="303" spans="1:9" ht="12.75">
      <c r="A303" s="53"/>
      <c r="B303" s="53"/>
      <c r="C303" s="53"/>
      <c r="D303" s="53"/>
      <c r="E303" s="53"/>
      <c r="F303" s="53"/>
      <c r="I303" s="53"/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&amp;C&amp;"Garamond,Regular"Page &amp;P of &amp;N&amp;"Garamond,Italic"
</oddFooter>
  </headerFooter>
  <rowBreaks count="1" manualBreakCount="1">
    <brk id="46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30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30.7109375" style="0" customWidth="1"/>
    <col min="3" max="4" width="9.28125" style="0" customWidth="1"/>
    <col min="5" max="5" width="9.00390625" style="0" customWidth="1"/>
    <col min="6" max="6" width="6.00390625" style="0" customWidth="1"/>
    <col min="7" max="7" width="1.7109375" style="0" customWidth="1"/>
    <col min="9" max="9" width="9.28125" style="0" customWidth="1"/>
    <col min="10" max="10" width="9.140625" style="118" customWidth="1"/>
  </cols>
  <sheetData>
    <row r="1" spans="1:9" ht="15.75">
      <c r="A1" s="58" t="s">
        <v>233</v>
      </c>
      <c r="B1" s="59"/>
      <c r="C1" s="59"/>
      <c r="D1" s="59"/>
      <c r="E1" s="59"/>
      <c r="F1" s="63"/>
      <c r="I1" s="59"/>
    </row>
    <row r="2" spans="1:9" ht="13.5" customHeight="1" thickBot="1">
      <c r="A2" s="61" t="s">
        <v>148</v>
      </c>
      <c r="B2" s="43"/>
      <c r="C2" s="43"/>
      <c r="D2" s="43"/>
      <c r="E2" s="43"/>
      <c r="F2" s="64"/>
      <c r="I2" s="43"/>
    </row>
    <row r="3" spans="1:9" ht="12.75">
      <c r="A3" s="65"/>
      <c r="B3" s="28"/>
      <c r="C3" s="28"/>
      <c r="D3" s="28"/>
      <c r="E3" s="28"/>
      <c r="F3" s="66"/>
      <c r="I3" s="28"/>
    </row>
    <row r="4" spans="1:9" ht="15.75">
      <c r="A4" s="67"/>
      <c r="B4" s="29"/>
      <c r="C4" s="44" t="s">
        <v>0</v>
      </c>
      <c r="D4" s="44"/>
      <c r="E4" s="44"/>
      <c r="F4" s="68"/>
      <c r="I4" s="97" t="s">
        <v>234</v>
      </c>
    </row>
    <row r="5" spans="1:10" ht="16.5" thickBot="1">
      <c r="A5" s="69"/>
      <c r="B5" s="30" t="s">
        <v>1</v>
      </c>
      <c r="C5" s="31">
        <v>0.85</v>
      </c>
      <c r="D5" s="31">
        <v>1</v>
      </c>
      <c r="E5" s="31">
        <v>1.25</v>
      </c>
      <c r="F5" s="70"/>
      <c r="I5" s="31">
        <v>1</v>
      </c>
      <c r="J5" s="118" t="s">
        <v>238</v>
      </c>
    </row>
    <row r="6" spans="1:9" ht="12.75">
      <c r="A6" s="50"/>
      <c r="B6" s="38" t="s">
        <v>93</v>
      </c>
      <c r="C6" s="39"/>
      <c r="D6" s="38"/>
      <c r="E6" s="39"/>
      <c r="F6" s="40"/>
      <c r="I6" s="38"/>
    </row>
    <row r="7" spans="1:10" ht="12.75">
      <c r="A7" s="51"/>
      <c r="B7" s="16" t="s">
        <v>83</v>
      </c>
      <c r="C7" s="18">
        <f aca="true" t="shared" si="0" ref="C7:C16">D7*0.85</f>
        <v>89960.59999999999</v>
      </c>
      <c r="D7" s="19">
        <v>105836</v>
      </c>
      <c r="E7" s="18">
        <f aca="true" t="shared" si="1" ref="E7:E16">D7*1.25</f>
        <v>132295</v>
      </c>
      <c r="F7" s="42"/>
      <c r="I7" s="19">
        <v>102939</v>
      </c>
      <c r="J7" s="118">
        <f>(D7-I7)/I7</f>
        <v>0.028142880735192687</v>
      </c>
    </row>
    <row r="8" spans="1:10" ht="12.75">
      <c r="A8" s="51"/>
      <c r="B8" s="16" t="s">
        <v>122</v>
      </c>
      <c r="C8" s="18">
        <f t="shared" si="0"/>
        <v>84796.84999999999</v>
      </c>
      <c r="D8" s="19">
        <v>99761</v>
      </c>
      <c r="E8" s="18">
        <f t="shared" si="1"/>
        <v>124701.25</v>
      </c>
      <c r="F8" s="42"/>
      <c r="I8" s="19">
        <v>93529</v>
      </c>
      <c r="J8" s="118">
        <f aca="true" t="shared" si="2" ref="J8:J71">(D8-I8)/I8</f>
        <v>0.06663173988816302</v>
      </c>
    </row>
    <row r="9" spans="1:10" ht="12.75">
      <c r="A9" s="51"/>
      <c r="B9" s="16" t="s">
        <v>16</v>
      </c>
      <c r="C9" s="18">
        <f t="shared" si="0"/>
        <v>89125.9</v>
      </c>
      <c r="D9" s="19">
        <v>104854</v>
      </c>
      <c r="E9" s="18">
        <f t="shared" si="1"/>
        <v>131067.5</v>
      </c>
      <c r="F9" s="42"/>
      <c r="I9" s="19">
        <v>105625</v>
      </c>
      <c r="J9" s="118">
        <f t="shared" si="2"/>
        <v>-0.007299408284023669</v>
      </c>
    </row>
    <row r="10" spans="1:10" ht="12.75">
      <c r="A10" s="51"/>
      <c r="B10" s="16" t="s">
        <v>118</v>
      </c>
      <c r="C10" s="18">
        <f t="shared" si="0"/>
        <v>86521.5</v>
      </c>
      <c r="D10" s="19">
        <v>101790</v>
      </c>
      <c r="E10" s="18">
        <f t="shared" si="1"/>
        <v>127237.5</v>
      </c>
      <c r="F10" s="42"/>
      <c r="I10" s="19">
        <v>102785</v>
      </c>
      <c r="J10" s="118">
        <f t="shared" si="2"/>
        <v>-0.009680400836697961</v>
      </c>
    </row>
    <row r="11" spans="1:10" ht="12.75">
      <c r="A11" s="51"/>
      <c r="B11" s="16" t="s">
        <v>82</v>
      </c>
      <c r="C11" s="18">
        <f t="shared" si="0"/>
        <v>75550.55</v>
      </c>
      <c r="D11" s="19">
        <v>88883</v>
      </c>
      <c r="E11" s="18">
        <f t="shared" si="1"/>
        <v>111103.75</v>
      </c>
      <c r="F11" s="42"/>
      <c r="I11" s="19">
        <v>90226</v>
      </c>
      <c r="J11" s="118">
        <f t="shared" si="2"/>
        <v>-0.014884844723250504</v>
      </c>
    </row>
    <row r="12" spans="1:10" ht="12.75">
      <c r="A12" s="51"/>
      <c r="B12" s="16" t="s">
        <v>17</v>
      </c>
      <c r="C12" s="18">
        <f t="shared" si="0"/>
        <v>91227.09999999999</v>
      </c>
      <c r="D12" s="19">
        <v>107326</v>
      </c>
      <c r="E12" s="18">
        <f t="shared" si="1"/>
        <v>134157.5</v>
      </c>
      <c r="F12" s="42"/>
      <c r="I12" s="19">
        <v>107766</v>
      </c>
      <c r="J12" s="118">
        <f t="shared" si="2"/>
        <v>-0.004082920401610898</v>
      </c>
    </row>
    <row r="13" spans="1:10" ht="12.75">
      <c r="A13" s="51"/>
      <c r="B13" s="16" t="s">
        <v>19</v>
      </c>
      <c r="C13" s="18">
        <f t="shared" si="0"/>
        <v>97409.15</v>
      </c>
      <c r="D13" s="19">
        <v>114599</v>
      </c>
      <c r="E13" s="18">
        <f t="shared" si="1"/>
        <v>143248.75</v>
      </c>
      <c r="F13" s="42"/>
      <c r="I13" s="19">
        <v>115019</v>
      </c>
      <c r="J13" s="118">
        <f t="shared" si="2"/>
        <v>-0.003651570610073118</v>
      </c>
    </row>
    <row r="14" spans="1:10" ht="12.75">
      <c r="A14" s="51"/>
      <c r="B14" s="16" t="s">
        <v>120</v>
      </c>
      <c r="C14" s="18">
        <f t="shared" si="0"/>
        <v>99756</v>
      </c>
      <c r="D14" s="19">
        <v>117360</v>
      </c>
      <c r="E14" s="18">
        <f t="shared" si="1"/>
        <v>146700</v>
      </c>
      <c r="F14" s="42"/>
      <c r="I14" s="19">
        <v>118202</v>
      </c>
      <c r="J14" s="118">
        <f t="shared" si="2"/>
        <v>-0.007123398927260114</v>
      </c>
    </row>
    <row r="15" spans="1:10" ht="12.75">
      <c r="A15" s="51"/>
      <c r="B15" s="16" t="s">
        <v>123</v>
      </c>
      <c r="C15" s="18">
        <f t="shared" si="0"/>
        <v>93760.95</v>
      </c>
      <c r="D15" s="19">
        <v>110307</v>
      </c>
      <c r="E15" s="18">
        <f t="shared" si="1"/>
        <v>137883.75</v>
      </c>
      <c r="F15" s="42"/>
      <c r="I15" s="19">
        <v>111405</v>
      </c>
      <c r="J15" s="118">
        <f t="shared" si="2"/>
        <v>-0.00985593106234011</v>
      </c>
    </row>
    <row r="16" spans="1:10" ht="12.75">
      <c r="A16" s="51"/>
      <c r="B16" s="16" t="s">
        <v>121</v>
      </c>
      <c r="C16" s="18">
        <f t="shared" si="0"/>
        <v>68437.75</v>
      </c>
      <c r="D16" s="19">
        <v>80515</v>
      </c>
      <c r="E16" s="18">
        <f t="shared" si="1"/>
        <v>100643.75</v>
      </c>
      <c r="F16" s="42"/>
      <c r="I16" s="19">
        <v>90850</v>
      </c>
      <c r="J16" s="118">
        <f t="shared" si="2"/>
        <v>-0.11375894331315355</v>
      </c>
    </row>
    <row r="17" spans="1:9" ht="12.75">
      <c r="A17" s="51"/>
      <c r="B17" s="16"/>
      <c r="C17" s="18"/>
      <c r="D17" s="19"/>
      <c r="E17" s="18"/>
      <c r="F17" s="42"/>
      <c r="I17" s="19"/>
    </row>
    <row r="18" spans="1:9" ht="12.75">
      <c r="A18" s="51"/>
      <c r="B18" s="17" t="s">
        <v>119</v>
      </c>
      <c r="C18" s="18"/>
      <c r="D18" s="19"/>
      <c r="E18" s="18"/>
      <c r="F18" s="42"/>
      <c r="I18" s="19"/>
    </row>
    <row r="19" spans="1:10" ht="12.75">
      <c r="A19" s="51"/>
      <c r="B19" s="16" t="s">
        <v>2</v>
      </c>
      <c r="C19" s="18">
        <f>D19*0.85</f>
        <v>85606.9</v>
      </c>
      <c r="D19" s="19">
        <v>100714</v>
      </c>
      <c r="E19" s="18">
        <f>D19*1.25</f>
        <v>125892.5</v>
      </c>
      <c r="F19" s="42"/>
      <c r="I19" s="19">
        <v>98252</v>
      </c>
      <c r="J19" s="118">
        <f t="shared" si="2"/>
        <v>0.02505801408622725</v>
      </c>
    </row>
    <row r="20" spans="1:10" ht="12.75">
      <c r="A20" s="51"/>
      <c r="B20" s="16" t="s">
        <v>131</v>
      </c>
      <c r="C20" s="18">
        <f>D20*0.85</f>
        <v>83759</v>
      </c>
      <c r="D20" s="19">
        <v>98540</v>
      </c>
      <c r="E20" s="18">
        <f>D20*1.25</f>
        <v>123175</v>
      </c>
      <c r="F20" s="42"/>
      <c r="I20" s="19">
        <v>96844</v>
      </c>
      <c r="J20" s="118">
        <f t="shared" si="2"/>
        <v>0.017512700838461855</v>
      </c>
    </row>
    <row r="21" spans="1:10" ht="12.75">
      <c r="A21" s="51"/>
      <c r="B21" s="16" t="s">
        <v>3</v>
      </c>
      <c r="C21" s="18">
        <f>D21*0.85</f>
        <v>81341.59999999999</v>
      </c>
      <c r="D21" s="19">
        <v>95696</v>
      </c>
      <c r="E21" s="18">
        <f>D21*1.25</f>
        <v>119620</v>
      </c>
      <c r="F21" s="42"/>
      <c r="I21" s="19">
        <v>92036</v>
      </c>
      <c r="J21" s="118">
        <f t="shared" si="2"/>
        <v>0.03976704767699596</v>
      </c>
    </row>
    <row r="22" spans="1:9" ht="12.75">
      <c r="A22" s="51"/>
      <c r="B22" s="16"/>
      <c r="C22" s="18"/>
      <c r="D22" s="19"/>
      <c r="E22" s="18"/>
      <c r="F22" s="42"/>
      <c r="I22" s="19"/>
    </row>
    <row r="23" spans="1:9" ht="12.75">
      <c r="A23" s="51"/>
      <c r="B23" s="17" t="s">
        <v>154</v>
      </c>
      <c r="C23" s="18"/>
      <c r="D23" s="19"/>
      <c r="E23" s="18"/>
      <c r="F23" s="42"/>
      <c r="I23" s="19"/>
    </row>
    <row r="24" spans="1:10" ht="12.75">
      <c r="A24" s="51"/>
      <c r="B24" s="16" t="s">
        <v>86</v>
      </c>
      <c r="C24" s="18">
        <f aca="true" t="shared" si="3" ref="C24:C34">D24*0.85</f>
        <v>93445.59999999999</v>
      </c>
      <c r="D24" s="19">
        <v>109936</v>
      </c>
      <c r="E24" s="18">
        <f aca="true" t="shared" si="4" ref="E24:E34">D24*1.25</f>
        <v>137420</v>
      </c>
      <c r="F24" s="42"/>
      <c r="I24" s="19">
        <v>111779</v>
      </c>
      <c r="J24" s="118">
        <f t="shared" si="2"/>
        <v>-0.01648789128548296</v>
      </c>
    </row>
    <row r="25" spans="1:10" ht="12.75">
      <c r="A25" s="51"/>
      <c r="B25" s="16" t="s">
        <v>85</v>
      </c>
      <c r="C25" s="18">
        <f t="shared" si="3"/>
        <v>81853.3</v>
      </c>
      <c r="D25" s="19">
        <v>96298</v>
      </c>
      <c r="E25" s="18">
        <f t="shared" si="4"/>
        <v>120372.5</v>
      </c>
      <c r="F25" s="42"/>
      <c r="I25" s="19">
        <v>101370</v>
      </c>
      <c r="J25" s="118">
        <f t="shared" si="2"/>
        <v>-0.05003452698036895</v>
      </c>
    </row>
    <row r="26" spans="1:10" ht="12.75">
      <c r="A26" s="51"/>
      <c r="B26" s="16" t="s">
        <v>4</v>
      </c>
      <c r="C26" s="18">
        <f t="shared" si="3"/>
        <v>84451.75</v>
      </c>
      <c r="D26" s="19">
        <v>99355</v>
      </c>
      <c r="E26" s="18">
        <f t="shared" si="4"/>
        <v>124193.75</v>
      </c>
      <c r="F26" s="42"/>
      <c r="I26" s="19">
        <v>99746</v>
      </c>
      <c r="J26" s="118">
        <f t="shared" si="2"/>
        <v>-0.003919956689992581</v>
      </c>
    </row>
    <row r="27" spans="1:10" ht="12.75">
      <c r="A27" s="51"/>
      <c r="B27" s="16" t="s">
        <v>127</v>
      </c>
      <c r="C27" s="18">
        <f t="shared" si="3"/>
        <v>89778.7</v>
      </c>
      <c r="D27" s="19">
        <v>105622</v>
      </c>
      <c r="E27" s="18">
        <f t="shared" si="4"/>
        <v>132027.5</v>
      </c>
      <c r="F27" s="42"/>
      <c r="I27" s="19">
        <v>107942</v>
      </c>
      <c r="J27" s="118">
        <f t="shared" si="2"/>
        <v>-0.021493024031424283</v>
      </c>
    </row>
    <row r="28" spans="1:10" ht="12.75">
      <c r="A28" s="51"/>
      <c r="B28" s="16" t="s">
        <v>5</v>
      </c>
      <c r="C28" s="18">
        <f t="shared" si="3"/>
        <v>83577.09999999999</v>
      </c>
      <c r="D28" s="19">
        <v>98326</v>
      </c>
      <c r="E28" s="18">
        <f t="shared" si="4"/>
        <v>122907.5</v>
      </c>
      <c r="F28" s="42"/>
      <c r="I28" s="19">
        <v>91504</v>
      </c>
      <c r="J28" s="118">
        <f t="shared" si="2"/>
        <v>0.07455411785277147</v>
      </c>
    </row>
    <row r="29" spans="1:10" ht="12.75">
      <c r="A29" s="51"/>
      <c r="B29" s="16" t="s">
        <v>124</v>
      </c>
      <c r="C29" s="18">
        <f t="shared" si="3"/>
        <v>87333.25</v>
      </c>
      <c r="D29" s="19">
        <v>102745</v>
      </c>
      <c r="E29" s="18">
        <f t="shared" si="4"/>
        <v>128431.25</v>
      </c>
      <c r="F29" s="42"/>
      <c r="I29" s="19">
        <v>105428</v>
      </c>
      <c r="J29" s="118">
        <f t="shared" si="2"/>
        <v>-0.025448647418143188</v>
      </c>
    </row>
    <row r="30" spans="1:10" ht="12.75">
      <c r="A30" s="51"/>
      <c r="B30" s="16" t="s">
        <v>125</v>
      </c>
      <c r="C30" s="18">
        <f t="shared" si="3"/>
        <v>107565.8</v>
      </c>
      <c r="D30" s="19">
        <v>126548</v>
      </c>
      <c r="E30" s="18">
        <f t="shared" si="4"/>
        <v>158185</v>
      </c>
      <c r="F30" s="42"/>
      <c r="I30" s="19">
        <v>127217</v>
      </c>
      <c r="J30" s="118">
        <f t="shared" si="2"/>
        <v>-0.0052587311444225225</v>
      </c>
    </row>
    <row r="31" spans="1:10" ht="12.75">
      <c r="A31" s="51"/>
      <c r="B31" s="16" t="s">
        <v>126</v>
      </c>
      <c r="C31" s="18">
        <f t="shared" si="3"/>
        <v>82065.8</v>
      </c>
      <c r="D31" s="19">
        <v>96548</v>
      </c>
      <c r="E31" s="18">
        <f t="shared" si="4"/>
        <v>120685</v>
      </c>
      <c r="F31" s="42"/>
      <c r="I31" s="19">
        <v>95265</v>
      </c>
      <c r="J31" s="118">
        <f t="shared" si="2"/>
        <v>0.013467695376056264</v>
      </c>
    </row>
    <row r="32" spans="1:10" ht="12.75">
      <c r="A32" s="51"/>
      <c r="B32" s="20" t="s">
        <v>99</v>
      </c>
      <c r="C32" s="18">
        <f t="shared" si="3"/>
        <v>61097.15</v>
      </c>
      <c r="D32" s="19">
        <v>71879</v>
      </c>
      <c r="E32" s="18">
        <f t="shared" si="4"/>
        <v>89848.75</v>
      </c>
      <c r="F32" s="42"/>
      <c r="I32" s="19">
        <v>71879</v>
      </c>
      <c r="J32" s="118">
        <f t="shared" si="2"/>
        <v>0</v>
      </c>
    </row>
    <row r="33" spans="1:10" ht="12.75">
      <c r="A33" s="51"/>
      <c r="B33" s="20" t="s">
        <v>100</v>
      </c>
      <c r="C33" s="18">
        <f t="shared" si="3"/>
        <v>48290.2</v>
      </c>
      <c r="D33" s="19">
        <v>56812</v>
      </c>
      <c r="E33" s="18">
        <f t="shared" si="4"/>
        <v>71015</v>
      </c>
      <c r="F33" s="42"/>
      <c r="I33" s="19">
        <v>56812</v>
      </c>
      <c r="J33" s="118">
        <f t="shared" si="2"/>
        <v>0</v>
      </c>
    </row>
    <row r="34" spans="1:10" ht="12.75">
      <c r="A34" s="51"/>
      <c r="B34" s="20" t="s">
        <v>101</v>
      </c>
      <c r="C34" s="18">
        <f t="shared" si="3"/>
        <v>44674.299999999996</v>
      </c>
      <c r="D34" s="19">
        <v>52558</v>
      </c>
      <c r="E34" s="18">
        <f t="shared" si="4"/>
        <v>65697.5</v>
      </c>
      <c r="F34" s="42"/>
      <c r="I34" s="19">
        <v>52558</v>
      </c>
      <c r="J34" s="118">
        <f t="shared" si="2"/>
        <v>0</v>
      </c>
    </row>
    <row r="35" spans="1:9" ht="12.75">
      <c r="A35" s="51"/>
      <c r="B35" s="20"/>
      <c r="C35" s="18"/>
      <c r="D35" s="19"/>
      <c r="E35" s="18"/>
      <c r="F35" s="42"/>
      <c r="I35" s="19"/>
    </row>
    <row r="36" spans="1:9" ht="12.75">
      <c r="A36" s="51"/>
      <c r="B36" s="17" t="s">
        <v>94</v>
      </c>
      <c r="C36" s="18"/>
      <c r="D36" s="19"/>
      <c r="E36" s="18"/>
      <c r="F36" s="42"/>
      <c r="I36" s="19"/>
    </row>
    <row r="37" spans="1:10" ht="12.75">
      <c r="A37" s="51"/>
      <c r="B37" s="16" t="s">
        <v>6</v>
      </c>
      <c r="C37" s="18">
        <f>D37*0.85</f>
        <v>135402.44999999998</v>
      </c>
      <c r="D37" s="19">
        <v>159297</v>
      </c>
      <c r="E37" s="18">
        <f>D37*1.25</f>
        <v>199121.25</v>
      </c>
      <c r="F37" s="42"/>
      <c r="I37" s="19">
        <v>163008</v>
      </c>
      <c r="J37" s="118">
        <f t="shared" si="2"/>
        <v>-0.02276575382803298</v>
      </c>
    </row>
    <row r="38" spans="1:10" ht="12.75">
      <c r="A38" s="51"/>
      <c r="B38" s="16" t="s">
        <v>158</v>
      </c>
      <c r="C38" s="18">
        <f>D38*0.85</f>
        <v>140467.6</v>
      </c>
      <c r="D38" s="19">
        <v>165256</v>
      </c>
      <c r="E38" s="18">
        <f>D38*1.25</f>
        <v>206570</v>
      </c>
      <c r="F38" s="42"/>
      <c r="I38" s="19">
        <v>164721</v>
      </c>
      <c r="J38" s="118">
        <f t="shared" si="2"/>
        <v>0.0032479161734083693</v>
      </c>
    </row>
    <row r="39" spans="1:10" ht="12.75">
      <c r="A39" s="51"/>
      <c r="B39" s="16" t="s">
        <v>157</v>
      </c>
      <c r="C39" s="18">
        <f>D39*0.85</f>
        <v>122470.55</v>
      </c>
      <c r="D39" s="19">
        <v>144083</v>
      </c>
      <c r="E39" s="18">
        <f>D39*1.25</f>
        <v>180103.75</v>
      </c>
      <c r="F39" s="42"/>
      <c r="I39" s="19">
        <v>144603</v>
      </c>
      <c r="J39" s="118">
        <f t="shared" si="2"/>
        <v>-0.003596052640678271</v>
      </c>
    </row>
    <row r="40" spans="1:9" ht="12.75">
      <c r="A40" s="51"/>
      <c r="B40" s="3"/>
      <c r="C40" s="9"/>
      <c r="D40" s="10"/>
      <c r="E40" s="9"/>
      <c r="F40" s="42"/>
      <c r="I40" s="10"/>
    </row>
    <row r="41" spans="1:9" ht="12.75">
      <c r="A41" s="51"/>
      <c r="B41" s="17" t="s">
        <v>7</v>
      </c>
      <c r="C41" s="18"/>
      <c r="D41" s="19"/>
      <c r="E41" s="18"/>
      <c r="F41" s="42"/>
      <c r="I41" s="19"/>
    </row>
    <row r="42" spans="1:10" ht="12.75">
      <c r="A42" s="51"/>
      <c r="B42" s="16" t="s">
        <v>128</v>
      </c>
      <c r="C42" s="18">
        <f>D42*0.85</f>
        <v>75505.5</v>
      </c>
      <c r="D42" s="19">
        <v>88830</v>
      </c>
      <c r="E42" s="18">
        <f>D42*1.25</f>
        <v>111037.5</v>
      </c>
      <c r="F42" s="42"/>
      <c r="I42" s="19">
        <v>91876</v>
      </c>
      <c r="J42" s="118">
        <f t="shared" si="2"/>
        <v>-0.03315338064347599</v>
      </c>
    </row>
    <row r="43" spans="1:10" ht="12.75">
      <c r="A43" s="51"/>
      <c r="B43" s="16" t="s">
        <v>159</v>
      </c>
      <c r="C43" s="18">
        <f>D43*0.85</f>
        <v>87649.45</v>
      </c>
      <c r="D43" s="19">
        <v>103117</v>
      </c>
      <c r="E43" s="18">
        <f>D43*1.25</f>
        <v>128896.25</v>
      </c>
      <c r="F43" s="42"/>
      <c r="I43" s="19">
        <v>104166</v>
      </c>
      <c r="J43" s="118">
        <f t="shared" si="2"/>
        <v>-0.010070464450972486</v>
      </c>
    </row>
    <row r="44" spans="1:10" ht="12.75">
      <c r="A44" s="51"/>
      <c r="B44" s="16" t="s">
        <v>87</v>
      </c>
      <c r="C44" s="18">
        <f>D44*0.85</f>
        <v>79462.25</v>
      </c>
      <c r="D44" s="19">
        <v>93485</v>
      </c>
      <c r="E44" s="18">
        <f>D44*1.25</f>
        <v>116856.25</v>
      </c>
      <c r="F44" s="42"/>
      <c r="I44" s="19">
        <v>89973</v>
      </c>
      <c r="J44" s="118">
        <f t="shared" si="2"/>
        <v>0.039033932401942806</v>
      </c>
    </row>
    <row r="45" spans="1:10" ht="12.75">
      <c r="A45" s="51"/>
      <c r="B45" s="16" t="s">
        <v>130</v>
      </c>
      <c r="C45" s="18">
        <f>D45*0.85</f>
        <v>82734.75</v>
      </c>
      <c r="D45" s="19">
        <v>97335</v>
      </c>
      <c r="E45" s="18">
        <f>D45*1.25</f>
        <v>121668.75</v>
      </c>
      <c r="F45" s="42"/>
      <c r="I45" s="19">
        <v>96444</v>
      </c>
      <c r="J45" s="118">
        <f t="shared" si="2"/>
        <v>0.009238521836506159</v>
      </c>
    </row>
    <row r="46" spans="1:9" ht="13.5" thickBot="1">
      <c r="A46" s="57"/>
      <c r="B46" s="55"/>
      <c r="C46" s="21"/>
      <c r="D46" s="22"/>
      <c r="E46" s="21"/>
      <c r="F46" s="56"/>
      <c r="I46" s="22"/>
    </row>
    <row r="47" spans="1:9" ht="12.75">
      <c r="A47" s="51"/>
      <c r="B47" s="17" t="s">
        <v>8</v>
      </c>
      <c r="C47" s="18"/>
      <c r="D47" s="19"/>
      <c r="E47" s="18"/>
      <c r="F47" s="42"/>
      <c r="I47" s="19"/>
    </row>
    <row r="48" spans="1:10" ht="12.75">
      <c r="A48" s="51"/>
      <c r="B48" s="16" t="s">
        <v>9</v>
      </c>
      <c r="C48" s="18">
        <f aca="true" t="shared" si="5" ref="C48:C54">D48*0.85</f>
        <v>114780.59999999999</v>
      </c>
      <c r="D48" s="19">
        <v>135036</v>
      </c>
      <c r="E48" s="18">
        <f aca="true" t="shared" si="6" ref="E48:E54">D48*1.25</f>
        <v>168795</v>
      </c>
      <c r="F48" s="42"/>
      <c r="I48" s="19">
        <v>137092</v>
      </c>
      <c r="J48" s="118">
        <f t="shared" si="2"/>
        <v>-0.014997228138768127</v>
      </c>
    </row>
    <row r="49" spans="1:10" ht="12.75">
      <c r="A49" s="51"/>
      <c r="B49" s="16" t="s">
        <v>22</v>
      </c>
      <c r="C49" s="18">
        <f t="shared" si="5"/>
        <v>105601.45</v>
      </c>
      <c r="D49" s="19">
        <v>124237</v>
      </c>
      <c r="E49" s="18">
        <f t="shared" si="6"/>
        <v>155296.25</v>
      </c>
      <c r="F49" s="42"/>
      <c r="I49" s="19">
        <v>126239</v>
      </c>
      <c r="J49" s="118">
        <f t="shared" si="2"/>
        <v>-0.01585880750005941</v>
      </c>
    </row>
    <row r="50" spans="1:10" ht="12.75">
      <c r="A50" s="51"/>
      <c r="B50" s="16" t="s">
        <v>10</v>
      </c>
      <c r="C50" s="18">
        <f t="shared" si="5"/>
        <v>110304.5</v>
      </c>
      <c r="D50" s="19">
        <v>129770</v>
      </c>
      <c r="E50" s="18">
        <f t="shared" si="6"/>
        <v>162212.5</v>
      </c>
      <c r="F50" s="42"/>
      <c r="I50" s="19">
        <v>134973</v>
      </c>
      <c r="J50" s="118">
        <f t="shared" si="2"/>
        <v>-0.03854845043082691</v>
      </c>
    </row>
    <row r="51" spans="1:10" ht="12.75">
      <c r="A51" s="51"/>
      <c r="B51" s="16" t="s">
        <v>11</v>
      </c>
      <c r="C51" s="18">
        <f t="shared" si="5"/>
        <v>114605.5</v>
      </c>
      <c r="D51" s="19">
        <v>134830</v>
      </c>
      <c r="E51" s="18">
        <f t="shared" si="6"/>
        <v>168537.5</v>
      </c>
      <c r="F51" s="42"/>
      <c r="I51" s="19">
        <v>135986</v>
      </c>
      <c r="J51" s="118">
        <f t="shared" si="2"/>
        <v>-0.008500875090082802</v>
      </c>
    </row>
    <row r="52" spans="1:10" ht="12.75">
      <c r="A52" s="51"/>
      <c r="B52" s="16" t="s">
        <v>155</v>
      </c>
      <c r="C52" s="18">
        <f t="shared" si="5"/>
        <v>113030.45</v>
      </c>
      <c r="D52" s="19">
        <v>132977</v>
      </c>
      <c r="E52" s="18">
        <f t="shared" si="6"/>
        <v>166221.25</v>
      </c>
      <c r="F52" s="42"/>
      <c r="I52" s="19">
        <v>135518</v>
      </c>
      <c r="J52" s="118">
        <f t="shared" si="2"/>
        <v>-0.018750276716008204</v>
      </c>
    </row>
    <row r="53" spans="1:10" ht="12.75">
      <c r="A53" s="51"/>
      <c r="B53" s="16" t="s">
        <v>156</v>
      </c>
      <c r="C53" s="18">
        <f t="shared" si="5"/>
        <v>107882</v>
      </c>
      <c r="D53" s="19">
        <v>126920</v>
      </c>
      <c r="E53" s="18">
        <f t="shared" si="6"/>
        <v>158650</v>
      </c>
      <c r="F53" s="42"/>
      <c r="I53" s="19">
        <v>129251</v>
      </c>
      <c r="J53" s="118">
        <f t="shared" si="2"/>
        <v>-0.018034676714300084</v>
      </c>
    </row>
    <row r="54" spans="1:10" ht="12.75">
      <c r="A54" s="51"/>
      <c r="B54" s="16" t="s">
        <v>88</v>
      </c>
      <c r="C54" s="18">
        <f t="shared" si="5"/>
        <v>119400.34999999999</v>
      </c>
      <c r="D54" s="19">
        <v>140471</v>
      </c>
      <c r="E54" s="18">
        <f t="shared" si="6"/>
        <v>175588.75</v>
      </c>
      <c r="F54" s="42"/>
      <c r="I54" s="19">
        <v>142141</v>
      </c>
      <c r="J54" s="118">
        <f t="shared" si="2"/>
        <v>-0.011748897221772747</v>
      </c>
    </row>
    <row r="55" spans="1:9" ht="12.75">
      <c r="A55" s="51"/>
      <c r="B55" s="16"/>
      <c r="C55" s="18"/>
      <c r="D55" s="19"/>
      <c r="E55" s="18"/>
      <c r="F55" s="42"/>
      <c r="I55" s="19"/>
    </row>
    <row r="56" spans="1:9" ht="12.75">
      <c r="A56" s="51"/>
      <c r="B56" s="17" t="s">
        <v>78</v>
      </c>
      <c r="C56" s="18"/>
      <c r="D56" s="19"/>
      <c r="E56" s="18"/>
      <c r="F56" s="42"/>
      <c r="I56" s="19"/>
    </row>
    <row r="57" spans="1:10" ht="12.75">
      <c r="A57" s="51"/>
      <c r="B57" s="16" t="s">
        <v>12</v>
      </c>
      <c r="C57" s="18">
        <f>D57*0.85</f>
        <v>80839.25</v>
      </c>
      <c r="D57" s="19">
        <v>95105</v>
      </c>
      <c r="E57" s="18">
        <f>D57*1.25</f>
        <v>118881.25</v>
      </c>
      <c r="F57" s="42"/>
      <c r="I57" s="19">
        <v>99756</v>
      </c>
      <c r="J57" s="118">
        <f t="shared" si="2"/>
        <v>-0.04662376197922932</v>
      </c>
    </row>
    <row r="58" spans="1:10" ht="12.75">
      <c r="A58" s="51"/>
      <c r="B58" s="16" t="s">
        <v>89</v>
      </c>
      <c r="C58" s="18">
        <f>D58*0.85</f>
        <v>80353.05</v>
      </c>
      <c r="D58" s="19">
        <v>94533</v>
      </c>
      <c r="E58" s="18">
        <f>D58*1.25</f>
        <v>118166.25</v>
      </c>
      <c r="F58" s="42"/>
      <c r="I58" s="19">
        <v>93501</v>
      </c>
      <c r="J58" s="118">
        <f t="shared" si="2"/>
        <v>0.011037315108929316</v>
      </c>
    </row>
    <row r="59" spans="1:10" ht="12.75">
      <c r="A59" s="51"/>
      <c r="B59" s="16" t="s">
        <v>90</v>
      </c>
      <c r="C59" s="18">
        <f>D59*0.85</f>
        <v>60936.5</v>
      </c>
      <c r="D59" s="19">
        <v>71690</v>
      </c>
      <c r="E59" s="18">
        <f>D59*1.25</f>
        <v>89612.5</v>
      </c>
      <c r="F59" s="42"/>
      <c r="I59" s="19">
        <v>70404</v>
      </c>
      <c r="J59" s="118">
        <f t="shared" si="2"/>
        <v>0.018266007613203794</v>
      </c>
    </row>
    <row r="60" spans="1:10" ht="12.75">
      <c r="A60" s="51"/>
      <c r="B60" s="16" t="s">
        <v>129</v>
      </c>
      <c r="C60" s="18">
        <f>D60*0.85</f>
        <v>88280.15</v>
      </c>
      <c r="D60" s="19">
        <v>103859</v>
      </c>
      <c r="E60" s="18">
        <f>D60*1.25</f>
        <v>129823.75</v>
      </c>
      <c r="F60" s="42"/>
      <c r="I60" s="19">
        <v>95468</v>
      </c>
      <c r="J60" s="118">
        <f t="shared" si="2"/>
        <v>0.08789332551221352</v>
      </c>
    </row>
    <row r="61" spans="1:9" ht="12.75">
      <c r="A61" s="51"/>
      <c r="B61" s="16"/>
      <c r="C61" s="18"/>
      <c r="D61" s="19"/>
      <c r="E61" s="18"/>
      <c r="F61" s="42"/>
      <c r="I61" s="19"/>
    </row>
    <row r="62" spans="1:9" ht="12.75">
      <c r="A62" s="51"/>
      <c r="B62" s="17" t="s">
        <v>13</v>
      </c>
      <c r="C62" s="18"/>
      <c r="D62" s="19"/>
      <c r="E62" s="18"/>
      <c r="F62" s="42"/>
      <c r="I62" s="19"/>
    </row>
    <row r="63" spans="1:10" ht="12.75">
      <c r="A63" s="51"/>
      <c r="B63" s="16" t="s">
        <v>14</v>
      </c>
      <c r="C63" s="18">
        <f>D63*0.85</f>
        <v>140506.69999999998</v>
      </c>
      <c r="D63" s="19">
        <v>165302</v>
      </c>
      <c r="E63" s="18">
        <f>D63*1.25</f>
        <v>206627.5</v>
      </c>
      <c r="F63" s="42"/>
      <c r="I63" s="19">
        <v>163006</v>
      </c>
      <c r="J63" s="118">
        <f t="shared" si="2"/>
        <v>0.0140853710906347</v>
      </c>
    </row>
    <row r="64" spans="1:9" ht="12.75">
      <c r="A64" s="51"/>
      <c r="B64" s="16"/>
      <c r="C64" s="18"/>
      <c r="D64" s="19"/>
      <c r="E64" s="18"/>
      <c r="F64" s="42"/>
      <c r="I64" s="19"/>
    </row>
    <row r="65" spans="1:9" ht="12.75">
      <c r="A65" s="51"/>
      <c r="B65" s="17" t="s">
        <v>95</v>
      </c>
      <c r="C65" s="18"/>
      <c r="D65" s="19"/>
      <c r="E65" s="18"/>
      <c r="F65" s="42"/>
      <c r="I65" s="19"/>
    </row>
    <row r="66" spans="1:10" ht="12.75">
      <c r="A66" s="51"/>
      <c r="B66" s="16" t="s">
        <v>15</v>
      </c>
      <c r="C66" s="18">
        <f aca="true" t="shared" si="7" ref="C66:C72">D66*0.85</f>
        <v>97492.45</v>
      </c>
      <c r="D66" s="19">
        <v>114697</v>
      </c>
      <c r="E66" s="18">
        <f aca="true" t="shared" si="8" ref="E66:E72">D66*1.25</f>
        <v>143371.25</v>
      </c>
      <c r="F66" s="42"/>
      <c r="I66" s="19">
        <v>112229</v>
      </c>
      <c r="J66" s="118">
        <f t="shared" si="2"/>
        <v>0.021990751053649234</v>
      </c>
    </row>
    <row r="67" spans="1:10" ht="12.75">
      <c r="A67" s="51"/>
      <c r="B67" s="16" t="s">
        <v>80</v>
      </c>
      <c r="C67" s="18">
        <f t="shared" si="7"/>
        <v>103320.05</v>
      </c>
      <c r="D67" s="19">
        <v>121553</v>
      </c>
      <c r="E67" s="18">
        <f t="shared" si="8"/>
        <v>151941.25</v>
      </c>
      <c r="F67" s="42"/>
      <c r="I67" s="19">
        <v>122263</v>
      </c>
      <c r="J67" s="118">
        <f t="shared" si="2"/>
        <v>-0.005807153431536933</v>
      </c>
    </row>
    <row r="68" spans="1:10" ht="12.75">
      <c r="A68" s="51"/>
      <c r="B68" s="16" t="s">
        <v>21</v>
      </c>
      <c r="C68" s="18">
        <f t="shared" si="7"/>
        <v>89088.5</v>
      </c>
      <c r="D68" s="19">
        <v>104810</v>
      </c>
      <c r="E68" s="18">
        <f t="shared" si="8"/>
        <v>131012.5</v>
      </c>
      <c r="F68" s="42"/>
      <c r="I68" s="19">
        <v>103815</v>
      </c>
      <c r="J68" s="118">
        <f t="shared" si="2"/>
        <v>0.009584356788518036</v>
      </c>
    </row>
    <row r="69" spans="1:10" ht="12.75">
      <c r="A69" s="51"/>
      <c r="B69" s="16" t="s">
        <v>91</v>
      </c>
      <c r="C69" s="18">
        <f t="shared" si="7"/>
        <v>92390.75</v>
      </c>
      <c r="D69" s="19">
        <v>108695</v>
      </c>
      <c r="E69" s="18">
        <f t="shared" si="8"/>
        <v>135868.75</v>
      </c>
      <c r="F69" s="42"/>
      <c r="I69" s="19">
        <v>109382</v>
      </c>
      <c r="J69" s="118">
        <f t="shared" si="2"/>
        <v>-0.006280740889725914</v>
      </c>
    </row>
    <row r="70" spans="1:10" ht="12.75">
      <c r="A70" s="51"/>
      <c r="B70" s="16" t="s">
        <v>81</v>
      </c>
      <c r="C70" s="18">
        <f t="shared" si="7"/>
        <v>94922.05</v>
      </c>
      <c r="D70" s="19">
        <v>111673</v>
      </c>
      <c r="E70" s="18">
        <f t="shared" si="8"/>
        <v>139591.25</v>
      </c>
      <c r="F70" s="42"/>
      <c r="I70" s="19">
        <v>111000</v>
      </c>
      <c r="J70" s="118">
        <f t="shared" si="2"/>
        <v>0.006063063063063063</v>
      </c>
    </row>
    <row r="71" spans="1:10" ht="12.75">
      <c r="A71" s="51"/>
      <c r="B71" s="16" t="s">
        <v>18</v>
      </c>
      <c r="C71" s="18">
        <f t="shared" si="7"/>
        <v>96482.65</v>
      </c>
      <c r="D71" s="19">
        <v>113509</v>
      </c>
      <c r="E71" s="18">
        <f t="shared" si="8"/>
        <v>141886.25</v>
      </c>
      <c r="F71" s="42"/>
      <c r="I71" s="19">
        <v>115047</v>
      </c>
      <c r="J71" s="118">
        <f t="shared" si="2"/>
        <v>-0.013368449416325501</v>
      </c>
    </row>
    <row r="72" spans="1:10" ht="12.75">
      <c r="A72" s="51"/>
      <c r="B72" s="16" t="s">
        <v>20</v>
      </c>
      <c r="C72" s="18">
        <f t="shared" si="7"/>
        <v>102498.09999999999</v>
      </c>
      <c r="D72" s="19">
        <v>120586</v>
      </c>
      <c r="E72" s="18">
        <f t="shared" si="8"/>
        <v>150732.5</v>
      </c>
      <c r="F72" s="42"/>
      <c r="I72" s="19">
        <v>123749</v>
      </c>
      <c r="J72" s="118">
        <f>(D72-I72)/I72</f>
        <v>-0.025559802503454573</v>
      </c>
    </row>
    <row r="73" spans="1:9" ht="12.75">
      <c r="A73" s="51"/>
      <c r="B73" s="16"/>
      <c r="C73" s="18"/>
      <c r="D73" s="19"/>
      <c r="E73" s="18"/>
      <c r="F73" s="42"/>
      <c r="I73" s="19"/>
    </row>
    <row r="74" spans="1:10" ht="12.75">
      <c r="A74" s="51"/>
      <c r="B74" s="5" t="s">
        <v>96</v>
      </c>
      <c r="C74" s="9">
        <f>D74*0.85</f>
        <v>91085.15</v>
      </c>
      <c r="D74" s="10">
        <v>107159</v>
      </c>
      <c r="E74" s="9">
        <f>D74*1.25</f>
        <v>133948.75</v>
      </c>
      <c r="F74" s="42"/>
      <c r="I74" s="10">
        <v>93955</v>
      </c>
      <c r="J74" s="118">
        <f>(D74-I74)/I74</f>
        <v>0.14053536267362035</v>
      </c>
    </row>
    <row r="75" spans="1:9" ht="12.75">
      <c r="A75" s="51"/>
      <c r="B75" s="3"/>
      <c r="C75" s="9"/>
      <c r="D75" s="10"/>
      <c r="E75" s="9"/>
      <c r="F75" s="42"/>
      <c r="I75" s="10"/>
    </row>
    <row r="76" spans="1:10" ht="13.5" thickBot="1">
      <c r="A76" s="51"/>
      <c r="B76" s="5" t="s">
        <v>97</v>
      </c>
      <c r="C76" s="21">
        <f>D76*0.85</f>
        <v>81181.8</v>
      </c>
      <c r="D76" s="22">
        <v>95508</v>
      </c>
      <c r="E76" s="21">
        <f>D76*1.25</f>
        <v>119385</v>
      </c>
      <c r="F76" s="42"/>
      <c r="I76" s="22">
        <v>94247</v>
      </c>
      <c r="J76" s="118">
        <f>(D76-I76)/I76</f>
        <v>0.01337973622502573</v>
      </c>
    </row>
    <row r="77" spans="1:9" ht="12.75">
      <c r="A77" s="49"/>
      <c r="B77" s="6"/>
      <c r="C77" s="12"/>
      <c r="D77" s="12"/>
      <c r="E77" s="12"/>
      <c r="F77" s="35"/>
      <c r="I77" s="12"/>
    </row>
    <row r="78" spans="1:9" ht="12.75">
      <c r="A78" s="15" t="s">
        <v>98</v>
      </c>
      <c r="B78" s="7"/>
      <c r="C78" s="3"/>
      <c r="D78" s="3"/>
      <c r="E78" s="3"/>
      <c r="F78" s="36"/>
      <c r="I78" s="3"/>
    </row>
    <row r="79" spans="1:9" ht="12.75">
      <c r="A79" s="15" t="s">
        <v>92</v>
      </c>
      <c r="B79" s="7"/>
      <c r="C79" s="3"/>
      <c r="D79" s="3"/>
      <c r="E79" s="3"/>
      <c r="F79" s="36"/>
      <c r="I79" s="3"/>
    </row>
    <row r="80" spans="1:9" ht="12.75">
      <c r="A80" s="15" t="s">
        <v>84</v>
      </c>
      <c r="B80" s="7"/>
      <c r="C80" s="3"/>
      <c r="D80" s="3"/>
      <c r="E80" s="3"/>
      <c r="F80" s="36"/>
      <c r="I80" s="3"/>
    </row>
    <row r="81" spans="1:9" ht="12.75">
      <c r="A81" s="15" t="s">
        <v>79</v>
      </c>
      <c r="B81" s="7"/>
      <c r="C81" s="3"/>
      <c r="D81" s="3"/>
      <c r="E81" s="3"/>
      <c r="F81" s="36"/>
      <c r="I81" s="3"/>
    </row>
    <row r="82" spans="1:9" ht="12.75">
      <c r="A82" s="15"/>
      <c r="B82" s="7"/>
      <c r="C82" s="3"/>
      <c r="D82" s="3"/>
      <c r="E82" s="3"/>
      <c r="F82" s="36"/>
      <c r="I82" s="3"/>
    </row>
    <row r="83" spans="1:9" ht="12.75">
      <c r="A83" s="46" t="s">
        <v>239</v>
      </c>
      <c r="B83" s="7"/>
      <c r="C83" s="7"/>
      <c r="D83" s="7"/>
      <c r="E83" s="7"/>
      <c r="F83" s="33"/>
      <c r="I83" s="7"/>
    </row>
    <row r="84" spans="1:9" ht="13.5" thickBot="1">
      <c r="A84" s="47"/>
      <c r="B84" s="48"/>
      <c r="C84" s="48"/>
      <c r="D84" s="48"/>
      <c r="E84" s="48"/>
      <c r="F84" s="34"/>
      <c r="I84" s="48"/>
    </row>
    <row r="85" spans="1:9" ht="15">
      <c r="A85" s="25"/>
      <c r="B85" s="25"/>
      <c r="C85" s="14"/>
      <c r="D85" s="14"/>
      <c r="E85" s="14"/>
      <c r="F85" s="14"/>
      <c r="I85" s="14"/>
    </row>
    <row r="86" spans="1:9" ht="15">
      <c r="A86" s="25"/>
      <c r="B86" s="25"/>
      <c r="C86" s="14"/>
      <c r="D86" s="14"/>
      <c r="E86" s="14"/>
      <c r="F86" s="14"/>
      <c r="I86" s="14"/>
    </row>
    <row r="87" spans="1:9" ht="15">
      <c r="A87" s="25"/>
      <c r="B87" s="25"/>
      <c r="C87" s="14"/>
      <c r="D87" s="14"/>
      <c r="E87" s="14"/>
      <c r="F87" s="14"/>
      <c r="I87" s="14"/>
    </row>
    <row r="88" spans="1:9" ht="15">
      <c r="A88" s="25"/>
      <c r="B88" s="25"/>
      <c r="C88" s="14"/>
      <c r="D88" s="14"/>
      <c r="E88" s="14"/>
      <c r="F88" s="14"/>
      <c r="I88" s="14"/>
    </row>
    <row r="89" spans="1:9" ht="15">
      <c r="A89" s="25"/>
      <c r="B89" s="25"/>
      <c r="C89" s="14"/>
      <c r="D89" s="14"/>
      <c r="E89" s="14"/>
      <c r="F89" s="14"/>
      <c r="I89" s="14"/>
    </row>
    <row r="90" spans="1:9" ht="15">
      <c r="A90" s="25"/>
      <c r="B90" s="25"/>
      <c r="C90" s="14"/>
      <c r="D90" s="14"/>
      <c r="E90" s="14"/>
      <c r="F90" s="14"/>
      <c r="I90" s="14"/>
    </row>
    <row r="91" spans="1:9" ht="15">
      <c r="A91" s="25"/>
      <c r="B91" s="25"/>
      <c r="C91" s="14"/>
      <c r="D91" s="14"/>
      <c r="E91" s="14"/>
      <c r="F91" s="14"/>
      <c r="I91" s="14"/>
    </row>
    <row r="92" spans="2:9" ht="15">
      <c r="B92" s="25"/>
      <c r="C92" s="14"/>
      <c r="D92" s="14"/>
      <c r="E92" s="14"/>
      <c r="F92" s="14"/>
      <c r="I92" s="14"/>
    </row>
    <row r="93" spans="2:9" ht="15">
      <c r="B93" s="25"/>
      <c r="C93" s="14"/>
      <c r="D93" s="14"/>
      <c r="E93" s="14"/>
      <c r="F93" s="14"/>
      <c r="I93" s="14"/>
    </row>
    <row r="94" spans="1:9" ht="12.75">
      <c r="A94" s="52"/>
      <c r="B94" s="14"/>
      <c r="C94" s="14"/>
      <c r="D94" s="14"/>
      <c r="E94" s="14"/>
      <c r="F94" s="14"/>
      <c r="I94" s="14"/>
    </row>
    <row r="95" spans="1:9" ht="12.75">
      <c r="A95" s="52"/>
      <c r="B95" s="14"/>
      <c r="C95" s="14"/>
      <c r="D95" s="14"/>
      <c r="E95" s="14"/>
      <c r="F95" s="14"/>
      <c r="I95" s="14"/>
    </row>
    <row r="96" spans="1:9" ht="12.75">
      <c r="A96" s="52"/>
      <c r="B96" s="14"/>
      <c r="C96" s="14"/>
      <c r="D96" s="14"/>
      <c r="E96" s="14"/>
      <c r="F96" s="14"/>
      <c r="I96" s="14"/>
    </row>
    <row r="97" spans="1:9" ht="12.75">
      <c r="A97" s="52"/>
      <c r="B97" s="14"/>
      <c r="C97" s="14"/>
      <c r="D97" s="14"/>
      <c r="E97" s="14"/>
      <c r="F97" s="14"/>
      <c r="I97" s="14"/>
    </row>
    <row r="98" spans="1:9" ht="12.75">
      <c r="A98" s="52"/>
      <c r="B98" s="14"/>
      <c r="C98" s="14"/>
      <c r="D98" s="14"/>
      <c r="E98" s="14"/>
      <c r="F98" s="14"/>
      <c r="I98" s="14"/>
    </row>
    <row r="99" spans="1:9" ht="12.75">
      <c r="A99" s="52"/>
      <c r="B99" s="14"/>
      <c r="C99" s="14"/>
      <c r="D99" s="14"/>
      <c r="E99" s="14"/>
      <c r="F99" s="14"/>
      <c r="I99" s="14"/>
    </row>
    <row r="100" spans="1:9" ht="12.75">
      <c r="A100" s="52"/>
      <c r="B100" s="14"/>
      <c r="C100" s="14"/>
      <c r="D100" s="14"/>
      <c r="E100" s="14"/>
      <c r="F100" s="14"/>
      <c r="I100" s="14"/>
    </row>
    <row r="101" spans="1:9" ht="12.75">
      <c r="A101" s="52"/>
      <c r="B101" s="14"/>
      <c r="C101" s="14"/>
      <c r="D101" s="14"/>
      <c r="E101" s="14"/>
      <c r="F101" s="14"/>
      <c r="I101" s="14"/>
    </row>
    <row r="102" spans="1:9" ht="12.75">
      <c r="A102" s="52"/>
      <c r="B102" s="14"/>
      <c r="C102" s="14"/>
      <c r="D102" s="14"/>
      <c r="E102" s="14"/>
      <c r="F102" s="14"/>
      <c r="I102" s="14"/>
    </row>
    <row r="103" spans="1:9" ht="12.75">
      <c r="A103" s="52"/>
      <c r="B103" s="14"/>
      <c r="C103" s="14"/>
      <c r="D103" s="14"/>
      <c r="E103" s="14"/>
      <c r="F103" s="14"/>
      <c r="I103" s="14"/>
    </row>
    <row r="104" spans="1:9" ht="12.75">
      <c r="A104" s="52"/>
      <c r="B104" s="14"/>
      <c r="C104" s="14"/>
      <c r="D104" s="14"/>
      <c r="E104" s="14"/>
      <c r="F104" s="14"/>
      <c r="I104" s="14"/>
    </row>
    <row r="105" spans="1:9" ht="12.75">
      <c r="A105" s="52"/>
      <c r="B105" s="14"/>
      <c r="C105" s="14"/>
      <c r="D105" s="14"/>
      <c r="E105" s="14"/>
      <c r="F105" s="14"/>
      <c r="I105" s="14"/>
    </row>
    <row r="106" spans="1:9" ht="12.75">
      <c r="A106" s="52"/>
      <c r="B106" s="14"/>
      <c r="C106" s="14"/>
      <c r="D106" s="14"/>
      <c r="E106" s="14"/>
      <c r="F106" s="14"/>
      <c r="I106" s="14"/>
    </row>
    <row r="107" spans="1:9" ht="12.75">
      <c r="A107" s="52"/>
      <c r="B107" s="14"/>
      <c r="C107" s="14"/>
      <c r="D107" s="14"/>
      <c r="E107" s="14"/>
      <c r="F107" s="14"/>
      <c r="I107" s="14"/>
    </row>
    <row r="108" spans="1:9" ht="12.75">
      <c r="A108" s="52"/>
      <c r="B108" s="14"/>
      <c r="C108" s="14"/>
      <c r="D108" s="14"/>
      <c r="E108" s="14"/>
      <c r="F108" s="14"/>
      <c r="I108" s="14"/>
    </row>
    <row r="109" spans="1:9" ht="12.75">
      <c r="A109" s="52"/>
      <c r="B109" s="14"/>
      <c r="C109" s="14"/>
      <c r="D109" s="14"/>
      <c r="E109" s="14"/>
      <c r="F109" s="14"/>
      <c r="I109" s="14"/>
    </row>
    <row r="110" spans="1:9" ht="12.75">
      <c r="A110" s="52"/>
      <c r="B110" s="14"/>
      <c r="C110" s="14"/>
      <c r="D110" s="14"/>
      <c r="E110" s="14"/>
      <c r="F110" s="14"/>
      <c r="I110" s="14"/>
    </row>
    <row r="111" spans="1:9" ht="12.75">
      <c r="A111" s="52"/>
      <c r="B111" s="14"/>
      <c r="C111" s="14"/>
      <c r="D111" s="14"/>
      <c r="E111" s="14"/>
      <c r="F111" s="14"/>
      <c r="I111" s="14"/>
    </row>
    <row r="112" spans="1:9" ht="12.75">
      <c r="A112" s="52"/>
      <c r="B112" s="14"/>
      <c r="C112" s="14"/>
      <c r="D112" s="14"/>
      <c r="E112" s="14"/>
      <c r="F112" s="14"/>
      <c r="I112" s="14"/>
    </row>
    <row r="113" spans="1:9" ht="12.75">
      <c r="A113" s="52"/>
      <c r="B113" s="14"/>
      <c r="C113" s="14"/>
      <c r="D113" s="14"/>
      <c r="E113" s="14"/>
      <c r="F113" s="14"/>
      <c r="I113" s="14"/>
    </row>
    <row r="114" spans="1:9" ht="12.75">
      <c r="A114" s="52"/>
      <c r="B114" s="14"/>
      <c r="C114" s="14"/>
      <c r="D114" s="14"/>
      <c r="E114" s="14"/>
      <c r="F114" s="14"/>
      <c r="I114" s="14"/>
    </row>
    <row r="115" spans="1:9" ht="12.75">
      <c r="A115" s="52"/>
      <c r="B115" s="14"/>
      <c r="C115" s="14"/>
      <c r="D115" s="14"/>
      <c r="E115" s="14"/>
      <c r="F115" s="14"/>
      <c r="I115" s="14"/>
    </row>
    <row r="116" spans="1:9" ht="12.75">
      <c r="A116" s="52"/>
      <c r="B116" s="14"/>
      <c r="C116" s="14"/>
      <c r="D116" s="14"/>
      <c r="E116" s="14"/>
      <c r="F116" s="14"/>
      <c r="I116" s="14"/>
    </row>
    <row r="117" spans="1:9" ht="12.75">
      <c r="A117" s="52"/>
      <c r="B117" s="14"/>
      <c r="C117" s="14"/>
      <c r="D117" s="14"/>
      <c r="E117" s="14"/>
      <c r="F117" s="14"/>
      <c r="I117" s="14"/>
    </row>
    <row r="118" spans="1:9" ht="12.75">
      <c r="A118" s="52"/>
      <c r="B118" s="14"/>
      <c r="C118" s="14"/>
      <c r="D118" s="14"/>
      <c r="E118" s="14"/>
      <c r="F118" s="14"/>
      <c r="I118" s="14"/>
    </row>
    <row r="119" spans="1:9" ht="12.75">
      <c r="A119" s="52"/>
      <c r="B119" s="14"/>
      <c r="C119" s="14"/>
      <c r="D119" s="14"/>
      <c r="E119" s="14"/>
      <c r="F119" s="14"/>
      <c r="I119" s="14"/>
    </row>
    <row r="120" spans="1:9" ht="12.75">
      <c r="A120" s="52"/>
      <c r="B120" s="14"/>
      <c r="C120" s="14"/>
      <c r="D120" s="14"/>
      <c r="E120" s="14"/>
      <c r="F120" s="14"/>
      <c r="I120" s="14"/>
    </row>
    <row r="121" spans="1:9" ht="12.75">
      <c r="A121" s="52"/>
      <c r="B121" s="14"/>
      <c r="C121" s="14"/>
      <c r="D121" s="14"/>
      <c r="E121" s="14"/>
      <c r="F121" s="14"/>
      <c r="I121" s="14"/>
    </row>
    <row r="122" spans="1:9" ht="12.75">
      <c r="A122" s="52"/>
      <c r="B122" s="14"/>
      <c r="C122" s="14"/>
      <c r="D122" s="14"/>
      <c r="E122" s="14"/>
      <c r="F122" s="14"/>
      <c r="I122" s="14"/>
    </row>
    <row r="123" spans="1:9" ht="12.75">
      <c r="A123" s="52"/>
      <c r="B123" s="14"/>
      <c r="C123" s="14"/>
      <c r="D123" s="14"/>
      <c r="E123" s="14"/>
      <c r="F123" s="14"/>
      <c r="I123" s="14"/>
    </row>
    <row r="124" spans="1:9" ht="12.75">
      <c r="A124" s="52"/>
      <c r="B124" s="14"/>
      <c r="C124" s="14"/>
      <c r="D124" s="14"/>
      <c r="E124" s="14"/>
      <c r="F124" s="14"/>
      <c r="I124" s="14"/>
    </row>
    <row r="125" spans="1:9" ht="12.75">
      <c r="A125" s="52"/>
      <c r="B125" s="14"/>
      <c r="C125" s="14"/>
      <c r="D125" s="14"/>
      <c r="E125" s="14"/>
      <c r="F125" s="14"/>
      <c r="I125" s="14"/>
    </row>
    <row r="126" spans="1:9" ht="12.75">
      <c r="A126" s="52"/>
      <c r="B126" s="14"/>
      <c r="C126" s="14"/>
      <c r="D126" s="14"/>
      <c r="E126" s="14"/>
      <c r="F126" s="14"/>
      <c r="I126" s="14"/>
    </row>
    <row r="127" spans="1:9" ht="12.75">
      <c r="A127" s="52"/>
      <c r="B127" s="14"/>
      <c r="C127" s="14"/>
      <c r="D127" s="14"/>
      <c r="E127" s="14"/>
      <c r="F127" s="14"/>
      <c r="I127" s="14"/>
    </row>
    <row r="128" spans="1:9" ht="12.75">
      <c r="A128" s="52"/>
      <c r="B128" s="14"/>
      <c r="C128" s="14"/>
      <c r="D128" s="14"/>
      <c r="E128" s="14"/>
      <c r="F128" s="14"/>
      <c r="I128" s="14"/>
    </row>
    <row r="129" spans="1:9" ht="12.75">
      <c r="A129" s="52"/>
      <c r="B129" s="14"/>
      <c r="C129" s="14"/>
      <c r="D129" s="14"/>
      <c r="E129" s="14"/>
      <c r="F129" s="14"/>
      <c r="I129" s="14"/>
    </row>
    <row r="130" spans="1:9" ht="12.75">
      <c r="A130" s="52"/>
      <c r="B130" s="14"/>
      <c r="C130" s="14"/>
      <c r="D130" s="14"/>
      <c r="E130" s="14"/>
      <c r="F130" s="14"/>
      <c r="I130" s="14"/>
    </row>
    <row r="131" spans="1:9" ht="12.75">
      <c r="A131" s="52"/>
      <c r="B131" s="14"/>
      <c r="C131" s="14"/>
      <c r="D131" s="14"/>
      <c r="E131" s="14"/>
      <c r="F131" s="14"/>
      <c r="I131" s="14"/>
    </row>
    <row r="132" spans="1:9" ht="12.75">
      <c r="A132" s="52"/>
      <c r="B132" s="14"/>
      <c r="C132" s="14"/>
      <c r="D132" s="14"/>
      <c r="E132" s="14"/>
      <c r="F132" s="14"/>
      <c r="I132" s="14"/>
    </row>
    <row r="133" spans="1:9" ht="12.75">
      <c r="A133" s="52"/>
      <c r="B133" s="14"/>
      <c r="C133" s="14"/>
      <c r="D133" s="14"/>
      <c r="E133" s="14"/>
      <c r="F133" s="14"/>
      <c r="I133" s="14"/>
    </row>
    <row r="134" spans="1:9" ht="12.75">
      <c r="A134" s="52"/>
      <c r="B134" s="14"/>
      <c r="C134" s="14"/>
      <c r="D134" s="14"/>
      <c r="E134" s="14"/>
      <c r="F134" s="14"/>
      <c r="I134" s="14"/>
    </row>
    <row r="135" spans="1:9" ht="12.75">
      <c r="A135" s="52"/>
      <c r="B135" s="14"/>
      <c r="C135" s="14"/>
      <c r="D135" s="14"/>
      <c r="E135" s="14"/>
      <c r="F135" s="14"/>
      <c r="I135" s="14"/>
    </row>
    <row r="136" spans="1:9" ht="12.75">
      <c r="A136" s="52"/>
      <c r="B136" s="14"/>
      <c r="C136" s="14"/>
      <c r="D136" s="14"/>
      <c r="E136" s="14"/>
      <c r="F136" s="14"/>
      <c r="I136" s="14"/>
    </row>
    <row r="137" spans="1:9" ht="12.75">
      <c r="A137" s="52"/>
      <c r="B137" s="14"/>
      <c r="C137" s="14"/>
      <c r="D137" s="14"/>
      <c r="E137" s="14"/>
      <c r="F137" s="14"/>
      <c r="I137" s="14"/>
    </row>
    <row r="138" spans="1:9" ht="12.75">
      <c r="A138" s="52"/>
      <c r="B138" s="14"/>
      <c r="C138" s="14"/>
      <c r="D138" s="14"/>
      <c r="E138" s="14"/>
      <c r="F138" s="14"/>
      <c r="I138" s="14"/>
    </row>
    <row r="139" spans="1:9" ht="12.75">
      <c r="A139" s="52"/>
      <c r="B139" s="14"/>
      <c r="C139" s="14"/>
      <c r="D139" s="14"/>
      <c r="E139" s="14"/>
      <c r="F139" s="14"/>
      <c r="I139" s="14"/>
    </row>
    <row r="140" spans="1:9" ht="12.75">
      <c r="A140" s="52"/>
      <c r="B140" s="14"/>
      <c r="C140" s="14"/>
      <c r="D140" s="14"/>
      <c r="E140" s="14"/>
      <c r="F140" s="14"/>
      <c r="I140" s="14"/>
    </row>
    <row r="141" spans="1:9" ht="12.75">
      <c r="A141" s="52"/>
      <c r="B141" s="14"/>
      <c r="C141" s="14"/>
      <c r="D141" s="14"/>
      <c r="E141" s="14"/>
      <c r="F141" s="14"/>
      <c r="I141" s="14"/>
    </row>
    <row r="142" spans="1:9" ht="12.75">
      <c r="A142" s="52"/>
      <c r="B142" s="14"/>
      <c r="C142" s="14"/>
      <c r="D142" s="14"/>
      <c r="E142" s="14"/>
      <c r="F142" s="14"/>
      <c r="I142" s="14"/>
    </row>
    <row r="143" spans="1:9" ht="12.75">
      <c r="A143" s="52"/>
      <c r="B143" s="14"/>
      <c r="C143" s="14"/>
      <c r="D143" s="14"/>
      <c r="E143" s="14"/>
      <c r="F143" s="14"/>
      <c r="I143" s="14"/>
    </row>
    <row r="144" spans="1:9" ht="12.75">
      <c r="A144" s="52"/>
      <c r="B144" s="14"/>
      <c r="C144" s="14"/>
      <c r="D144" s="14"/>
      <c r="E144" s="14"/>
      <c r="F144" s="14"/>
      <c r="I144" s="14"/>
    </row>
    <row r="145" spans="1:9" ht="12.75">
      <c r="A145" s="52"/>
      <c r="B145" s="14"/>
      <c r="C145" s="14"/>
      <c r="D145" s="14"/>
      <c r="E145" s="14"/>
      <c r="F145" s="14"/>
      <c r="I145" s="14"/>
    </row>
    <row r="146" spans="1:9" ht="12.75">
      <c r="A146" s="52"/>
      <c r="B146" s="14"/>
      <c r="C146" s="14"/>
      <c r="D146" s="14"/>
      <c r="E146" s="14"/>
      <c r="F146" s="14"/>
      <c r="I146" s="14"/>
    </row>
    <row r="147" spans="1:9" ht="12.75">
      <c r="A147" s="52"/>
      <c r="B147" s="14"/>
      <c r="C147" s="14"/>
      <c r="D147" s="14"/>
      <c r="E147" s="14"/>
      <c r="F147" s="14"/>
      <c r="I147" s="14"/>
    </row>
    <row r="148" spans="1:9" ht="12.75">
      <c r="A148" s="52"/>
      <c r="B148" s="14"/>
      <c r="C148" s="14"/>
      <c r="D148" s="14"/>
      <c r="E148" s="14"/>
      <c r="F148" s="14"/>
      <c r="I148" s="14"/>
    </row>
    <row r="149" spans="1:9" ht="12.75">
      <c r="A149" s="52"/>
      <c r="B149" s="14"/>
      <c r="C149" s="14"/>
      <c r="D149" s="14"/>
      <c r="E149" s="14"/>
      <c r="F149" s="14"/>
      <c r="I149" s="14"/>
    </row>
    <row r="150" spans="1:9" ht="12.75">
      <c r="A150" s="52"/>
      <c r="B150" s="14"/>
      <c r="C150" s="14"/>
      <c r="D150" s="14"/>
      <c r="E150" s="14"/>
      <c r="F150" s="14"/>
      <c r="I150" s="14"/>
    </row>
    <row r="151" spans="1:9" ht="12.75">
      <c r="A151" s="52"/>
      <c r="B151" s="14"/>
      <c r="C151" s="14"/>
      <c r="D151" s="14"/>
      <c r="E151" s="14"/>
      <c r="F151" s="14"/>
      <c r="I151" s="14"/>
    </row>
    <row r="152" spans="1:9" ht="12.75">
      <c r="A152" s="52"/>
      <c r="B152" s="14"/>
      <c r="C152" s="14"/>
      <c r="D152" s="14"/>
      <c r="E152" s="14"/>
      <c r="F152" s="14"/>
      <c r="I152" s="14"/>
    </row>
    <row r="153" spans="1:9" ht="12.75">
      <c r="A153" s="52"/>
      <c r="B153" s="14"/>
      <c r="C153" s="14"/>
      <c r="D153" s="14"/>
      <c r="E153" s="14"/>
      <c r="F153" s="14"/>
      <c r="I153" s="14"/>
    </row>
    <row r="154" spans="1:9" ht="12.75">
      <c r="A154" s="52"/>
      <c r="B154" s="14"/>
      <c r="C154" s="14"/>
      <c r="D154" s="14"/>
      <c r="E154" s="14"/>
      <c r="F154" s="14"/>
      <c r="I154" s="14"/>
    </row>
    <row r="155" spans="1:9" ht="12.75">
      <c r="A155" s="52"/>
      <c r="B155" s="14"/>
      <c r="C155" s="14"/>
      <c r="D155" s="14"/>
      <c r="E155" s="14"/>
      <c r="F155" s="14"/>
      <c r="I155" s="14"/>
    </row>
    <row r="156" spans="1:9" ht="12.75">
      <c r="A156" s="52"/>
      <c r="B156" s="14"/>
      <c r="C156" s="14"/>
      <c r="D156" s="14"/>
      <c r="E156" s="14"/>
      <c r="F156" s="14"/>
      <c r="I156" s="14"/>
    </row>
    <row r="157" spans="1:9" ht="12.75">
      <c r="A157" s="52"/>
      <c r="B157" s="14"/>
      <c r="C157" s="14"/>
      <c r="D157" s="14"/>
      <c r="E157" s="14"/>
      <c r="F157" s="14"/>
      <c r="I157" s="14"/>
    </row>
    <row r="158" spans="1:9" ht="12.75">
      <c r="A158" s="52"/>
      <c r="B158" s="14"/>
      <c r="C158" s="14"/>
      <c r="D158" s="14"/>
      <c r="E158" s="14"/>
      <c r="F158" s="14"/>
      <c r="I158" s="14"/>
    </row>
    <row r="159" spans="1:9" ht="12.75">
      <c r="A159" s="52"/>
      <c r="B159" s="14"/>
      <c r="C159" s="14"/>
      <c r="D159" s="14"/>
      <c r="E159" s="14"/>
      <c r="F159" s="14"/>
      <c r="I159" s="14"/>
    </row>
    <row r="160" spans="1:9" ht="12.75">
      <c r="A160" s="52"/>
      <c r="B160" s="14"/>
      <c r="C160" s="14"/>
      <c r="D160" s="14"/>
      <c r="E160" s="14"/>
      <c r="F160" s="14"/>
      <c r="I160" s="14"/>
    </row>
    <row r="161" spans="1:9" ht="12.75">
      <c r="A161" s="52"/>
      <c r="B161" s="14"/>
      <c r="C161" s="14"/>
      <c r="D161" s="14"/>
      <c r="E161" s="14"/>
      <c r="F161" s="14"/>
      <c r="I161" s="14"/>
    </row>
    <row r="162" spans="1:9" ht="12.75">
      <c r="A162" s="52"/>
      <c r="B162" s="14"/>
      <c r="C162" s="14"/>
      <c r="D162" s="14"/>
      <c r="E162" s="14"/>
      <c r="F162" s="14"/>
      <c r="I162" s="14"/>
    </row>
    <row r="163" spans="1:9" ht="12.75">
      <c r="A163" s="52"/>
      <c r="B163" s="14"/>
      <c r="C163" s="14"/>
      <c r="D163" s="14"/>
      <c r="E163" s="14"/>
      <c r="F163" s="14"/>
      <c r="I163" s="14"/>
    </row>
    <row r="164" spans="1:9" ht="12.75">
      <c r="A164" s="52"/>
      <c r="B164" s="14"/>
      <c r="C164" s="14"/>
      <c r="D164" s="14"/>
      <c r="E164" s="14"/>
      <c r="F164" s="14"/>
      <c r="I164" s="14"/>
    </row>
    <row r="165" spans="1:9" ht="12.75">
      <c r="A165" s="52"/>
      <c r="B165" s="14"/>
      <c r="C165" s="14"/>
      <c r="D165" s="14"/>
      <c r="E165" s="14"/>
      <c r="F165" s="14"/>
      <c r="I165" s="14"/>
    </row>
    <row r="166" spans="1:9" ht="12.75">
      <c r="A166" s="52"/>
      <c r="B166" s="14"/>
      <c r="C166" s="14"/>
      <c r="D166" s="14"/>
      <c r="E166" s="14"/>
      <c r="F166" s="14"/>
      <c r="I166" s="14"/>
    </row>
    <row r="167" spans="1:9" ht="12.75">
      <c r="A167" s="52"/>
      <c r="B167" s="14"/>
      <c r="C167" s="14"/>
      <c r="D167" s="14"/>
      <c r="E167" s="14"/>
      <c r="F167" s="14"/>
      <c r="I167" s="14"/>
    </row>
    <row r="168" spans="1:9" ht="12.75">
      <c r="A168" s="52"/>
      <c r="B168" s="14"/>
      <c r="C168" s="14"/>
      <c r="D168" s="14"/>
      <c r="E168" s="14"/>
      <c r="F168" s="14"/>
      <c r="I168" s="14"/>
    </row>
    <row r="169" spans="1:9" ht="12.75">
      <c r="A169" s="52"/>
      <c r="B169" s="14"/>
      <c r="C169" s="14"/>
      <c r="D169" s="14"/>
      <c r="E169" s="14"/>
      <c r="F169" s="14"/>
      <c r="I169" s="14"/>
    </row>
    <row r="170" spans="1:9" ht="12.75">
      <c r="A170" s="52"/>
      <c r="B170" s="14"/>
      <c r="C170" s="14"/>
      <c r="D170" s="14"/>
      <c r="E170" s="14"/>
      <c r="F170" s="14"/>
      <c r="I170" s="14"/>
    </row>
    <row r="171" spans="1:9" ht="12.75">
      <c r="A171" s="52"/>
      <c r="B171" s="14"/>
      <c r="C171" s="14"/>
      <c r="D171" s="14"/>
      <c r="E171" s="14"/>
      <c r="F171" s="14"/>
      <c r="I171" s="14"/>
    </row>
    <row r="172" spans="1:9" ht="12.75">
      <c r="A172" s="52"/>
      <c r="B172" s="14"/>
      <c r="C172" s="14"/>
      <c r="D172" s="14"/>
      <c r="E172" s="14"/>
      <c r="F172" s="14"/>
      <c r="I172" s="14"/>
    </row>
    <row r="173" spans="1:9" ht="12.75">
      <c r="A173" s="52"/>
      <c r="B173" s="14"/>
      <c r="C173" s="14"/>
      <c r="D173" s="14"/>
      <c r="E173" s="14"/>
      <c r="F173" s="14"/>
      <c r="I173" s="14"/>
    </row>
    <row r="174" spans="1:9" ht="12.75">
      <c r="A174" s="52"/>
      <c r="B174" s="14"/>
      <c r="C174" s="14"/>
      <c r="D174" s="14"/>
      <c r="E174" s="14"/>
      <c r="F174" s="14"/>
      <c r="I174" s="14"/>
    </row>
    <row r="175" spans="1:9" ht="12.75">
      <c r="A175" s="52"/>
      <c r="B175" s="14"/>
      <c r="C175" s="14"/>
      <c r="D175" s="14"/>
      <c r="E175" s="14"/>
      <c r="F175" s="14"/>
      <c r="I175" s="14"/>
    </row>
    <row r="176" spans="1:9" ht="12.75">
      <c r="A176" s="52"/>
      <c r="B176" s="14"/>
      <c r="C176" s="14"/>
      <c r="D176" s="14"/>
      <c r="E176" s="14"/>
      <c r="F176" s="14"/>
      <c r="I176" s="14"/>
    </row>
    <row r="177" spans="1:9" ht="12.75">
      <c r="A177" s="52"/>
      <c r="B177" s="14"/>
      <c r="C177" s="14"/>
      <c r="D177" s="14"/>
      <c r="E177" s="14"/>
      <c r="F177" s="14"/>
      <c r="I177" s="14"/>
    </row>
    <row r="178" spans="1:9" ht="12.75">
      <c r="A178" s="52"/>
      <c r="B178" s="14"/>
      <c r="C178" s="14"/>
      <c r="D178" s="14"/>
      <c r="E178" s="14"/>
      <c r="F178" s="14"/>
      <c r="I178" s="14"/>
    </row>
    <row r="179" spans="1:9" ht="12.75">
      <c r="A179" s="52"/>
      <c r="B179" s="14"/>
      <c r="C179" s="14"/>
      <c r="D179" s="14"/>
      <c r="E179" s="14"/>
      <c r="F179" s="14"/>
      <c r="I179" s="14"/>
    </row>
    <row r="180" spans="1:9" ht="12.75">
      <c r="A180" s="52"/>
      <c r="B180" s="14"/>
      <c r="C180" s="14"/>
      <c r="D180" s="14"/>
      <c r="E180" s="14"/>
      <c r="F180" s="14"/>
      <c r="I180" s="14"/>
    </row>
    <row r="181" spans="1:9" ht="12.75">
      <c r="A181" s="52"/>
      <c r="B181" s="14"/>
      <c r="C181" s="14"/>
      <c r="D181" s="14"/>
      <c r="E181" s="14"/>
      <c r="F181" s="14"/>
      <c r="I181" s="14"/>
    </row>
    <row r="182" spans="1:9" ht="12.75">
      <c r="A182" s="52"/>
      <c r="B182" s="14"/>
      <c r="C182" s="14"/>
      <c r="D182" s="14"/>
      <c r="E182" s="14"/>
      <c r="F182" s="14"/>
      <c r="I182" s="14"/>
    </row>
    <row r="183" spans="1:9" ht="12.75">
      <c r="A183" s="52"/>
      <c r="B183" s="14"/>
      <c r="C183" s="14"/>
      <c r="D183" s="14"/>
      <c r="E183" s="14"/>
      <c r="F183" s="14"/>
      <c r="I183" s="14"/>
    </row>
    <row r="184" spans="1:9" ht="12.75">
      <c r="A184" s="52"/>
      <c r="B184" s="14"/>
      <c r="C184" s="14"/>
      <c r="D184" s="14"/>
      <c r="E184" s="14"/>
      <c r="F184" s="14"/>
      <c r="I184" s="14"/>
    </row>
    <row r="185" spans="1:9" ht="12.75">
      <c r="A185" s="52"/>
      <c r="B185" s="14"/>
      <c r="C185" s="14"/>
      <c r="D185" s="14"/>
      <c r="E185" s="14"/>
      <c r="F185" s="14"/>
      <c r="I185" s="14"/>
    </row>
    <row r="186" spans="1:9" ht="12.75">
      <c r="A186" s="52"/>
      <c r="B186" s="14"/>
      <c r="C186" s="14"/>
      <c r="D186" s="14"/>
      <c r="E186" s="14"/>
      <c r="F186" s="14"/>
      <c r="I186" s="14"/>
    </row>
    <row r="187" spans="1:9" ht="12.75">
      <c r="A187" s="52"/>
      <c r="B187" s="14"/>
      <c r="C187" s="14"/>
      <c r="D187" s="14"/>
      <c r="E187" s="14"/>
      <c r="F187" s="14"/>
      <c r="I187" s="14"/>
    </row>
    <row r="188" spans="1:9" ht="12.75">
      <c r="A188" s="52"/>
      <c r="B188" s="14"/>
      <c r="C188" s="14"/>
      <c r="D188" s="14"/>
      <c r="E188" s="14"/>
      <c r="F188" s="14"/>
      <c r="I188" s="14"/>
    </row>
    <row r="189" spans="1:9" ht="12.75">
      <c r="A189" s="52"/>
      <c r="B189" s="14"/>
      <c r="C189" s="14"/>
      <c r="D189" s="14"/>
      <c r="E189" s="14"/>
      <c r="F189" s="14"/>
      <c r="I189" s="14"/>
    </row>
    <row r="190" spans="1:9" ht="12.75">
      <c r="A190" s="52"/>
      <c r="B190" s="14"/>
      <c r="C190" s="14"/>
      <c r="D190" s="14"/>
      <c r="E190" s="14"/>
      <c r="F190" s="14"/>
      <c r="I190" s="14"/>
    </row>
    <row r="191" spans="1:9" ht="12.75">
      <c r="A191" s="52"/>
      <c r="B191" s="14"/>
      <c r="C191" s="14"/>
      <c r="D191" s="14"/>
      <c r="E191" s="14"/>
      <c r="F191" s="14"/>
      <c r="I191" s="14"/>
    </row>
    <row r="192" spans="1:9" ht="12.75">
      <c r="A192" s="52"/>
      <c r="B192" s="14"/>
      <c r="C192" s="14"/>
      <c r="D192" s="14"/>
      <c r="E192" s="14"/>
      <c r="F192" s="14"/>
      <c r="I192" s="14"/>
    </row>
    <row r="193" spans="1:9" ht="12.75">
      <c r="A193" s="52"/>
      <c r="B193" s="14"/>
      <c r="C193" s="14"/>
      <c r="D193" s="14"/>
      <c r="E193" s="14"/>
      <c r="F193" s="14"/>
      <c r="I193" s="14"/>
    </row>
    <row r="194" spans="1:9" ht="12.75">
      <c r="A194" s="52"/>
      <c r="B194" s="14"/>
      <c r="C194" s="14"/>
      <c r="D194" s="14"/>
      <c r="E194" s="14"/>
      <c r="F194" s="14"/>
      <c r="I194" s="14"/>
    </row>
    <row r="195" spans="1:9" ht="12.75">
      <c r="A195" s="52"/>
      <c r="B195" s="14"/>
      <c r="C195" s="14"/>
      <c r="D195" s="14"/>
      <c r="E195" s="14"/>
      <c r="F195" s="14"/>
      <c r="I195" s="14"/>
    </row>
    <row r="196" spans="1:9" ht="12.75">
      <c r="A196" s="52"/>
      <c r="B196" s="14"/>
      <c r="C196" s="14"/>
      <c r="D196" s="14"/>
      <c r="E196" s="14"/>
      <c r="F196" s="14"/>
      <c r="I196" s="14"/>
    </row>
    <row r="197" spans="1:9" ht="12.75">
      <c r="A197" s="52"/>
      <c r="B197" s="14"/>
      <c r="C197" s="14"/>
      <c r="D197" s="14"/>
      <c r="E197" s="14"/>
      <c r="F197" s="14"/>
      <c r="I197" s="14"/>
    </row>
    <row r="198" spans="1:9" ht="12.75">
      <c r="A198" s="52"/>
      <c r="B198" s="14"/>
      <c r="C198" s="14"/>
      <c r="D198" s="14"/>
      <c r="E198" s="14"/>
      <c r="F198" s="14"/>
      <c r="I198" s="14"/>
    </row>
    <row r="199" spans="1:9" ht="12.75">
      <c r="A199" s="52"/>
      <c r="B199" s="14"/>
      <c r="C199" s="14"/>
      <c r="D199" s="14"/>
      <c r="E199" s="14"/>
      <c r="F199" s="14"/>
      <c r="I199" s="14"/>
    </row>
    <row r="200" spans="1:9" ht="12.75">
      <c r="A200" s="52"/>
      <c r="B200" s="14"/>
      <c r="C200" s="14"/>
      <c r="D200" s="14"/>
      <c r="E200" s="14"/>
      <c r="F200" s="14"/>
      <c r="I200" s="14"/>
    </row>
    <row r="201" spans="1:9" ht="12.75">
      <c r="A201" s="52"/>
      <c r="B201" s="14"/>
      <c r="C201" s="14"/>
      <c r="D201" s="14"/>
      <c r="E201" s="14"/>
      <c r="F201" s="14"/>
      <c r="I201" s="14"/>
    </row>
    <row r="202" spans="1:9" ht="12.75">
      <c r="A202" s="52"/>
      <c r="B202" s="14"/>
      <c r="C202" s="14"/>
      <c r="D202" s="14"/>
      <c r="E202" s="14"/>
      <c r="F202" s="14"/>
      <c r="I202" s="14"/>
    </row>
    <row r="203" spans="1:9" ht="12.75">
      <c r="A203" s="52"/>
      <c r="B203" s="14"/>
      <c r="C203" s="14"/>
      <c r="D203" s="14"/>
      <c r="E203" s="14"/>
      <c r="F203" s="14"/>
      <c r="I203" s="14"/>
    </row>
    <row r="204" spans="1:9" ht="12.75">
      <c r="A204" s="52"/>
      <c r="B204" s="14"/>
      <c r="C204" s="14"/>
      <c r="D204" s="14"/>
      <c r="E204" s="14"/>
      <c r="F204" s="14"/>
      <c r="I204" s="14"/>
    </row>
    <row r="205" spans="1:9" ht="12.75">
      <c r="A205" s="52"/>
      <c r="B205" s="14"/>
      <c r="C205" s="14"/>
      <c r="D205" s="14"/>
      <c r="E205" s="14"/>
      <c r="F205" s="14"/>
      <c r="I205" s="14"/>
    </row>
    <row r="206" spans="1:9" ht="12.75">
      <c r="A206" s="52"/>
      <c r="B206" s="14"/>
      <c r="C206" s="14"/>
      <c r="D206" s="14"/>
      <c r="E206" s="14"/>
      <c r="F206" s="14"/>
      <c r="I206" s="14"/>
    </row>
    <row r="207" spans="1:9" ht="12.75">
      <c r="A207" s="52"/>
      <c r="B207" s="14"/>
      <c r="C207" s="14"/>
      <c r="D207" s="14"/>
      <c r="E207" s="14"/>
      <c r="F207" s="14"/>
      <c r="I207" s="14"/>
    </row>
    <row r="208" spans="1:9" ht="12.75">
      <c r="A208" s="52"/>
      <c r="B208" s="14"/>
      <c r="C208" s="14"/>
      <c r="D208" s="14"/>
      <c r="E208" s="14"/>
      <c r="F208" s="14"/>
      <c r="I208" s="14"/>
    </row>
    <row r="209" spans="1:9" ht="12.75">
      <c r="A209" s="52"/>
      <c r="B209" s="14"/>
      <c r="C209" s="14"/>
      <c r="D209" s="14"/>
      <c r="E209" s="14"/>
      <c r="F209" s="14"/>
      <c r="I209" s="14"/>
    </row>
    <row r="210" spans="1:9" ht="12.75">
      <c r="A210" s="52"/>
      <c r="B210" s="14"/>
      <c r="C210" s="14"/>
      <c r="D210" s="14"/>
      <c r="E210" s="14"/>
      <c r="F210" s="14"/>
      <c r="I210" s="14"/>
    </row>
    <row r="211" spans="1:9" ht="12.75">
      <c r="A211" s="52"/>
      <c r="B211" s="14"/>
      <c r="C211" s="14"/>
      <c r="D211" s="14"/>
      <c r="E211" s="14"/>
      <c r="F211" s="14"/>
      <c r="I211" s="14"/>
    </row>
    <row r="212" spans="1:9" ht="12.75">
      <c r="A212" s="52"/>
      <c r="B212" s="14"/>
      <c r="C212" s="14"/>
      <c r="D212" s="14"/>
      <c r="E212" s="14"/>
      <c r="F212" s="14"/>
      <c r="I212" s="14"/>
    </row>
    <row r="213" spans="1:9" ht="12.75">
      <c r="A213" s="52"/>
      <c r="B213" s="14"/>
      <c r="C213" s="14"/>
      <c r="D213" s="14"/>
      <c r="E213" s="14"/>
      <c r="F213" s="14"/>
      <c r="I213" s="14"/>
    </row>
    <row r="214" spans="1:9" ht="12.75">
      <c r="A214" s="52"/>
      <c r="B214" s="14"/>
      <c r="C214" s="14"/>
      <c r="D214" s="14"/>
      <c r="E214" s="14"/>
      <c r="F214" s="14"/>
      <c r="I214" s="14"/>
    </row>
    <row r="215" spans="1:9" ht="12.75">
      <c r="A215" s="52"/>
      <c r="B215" s="14"/>
      <c r="C215" s="14"/>
      <c r="D215" s="14"/>
      <c r="E215" s="14"/>
      <c r="F215" s="14"/>
      <c r="I215" s="14"/>
    </row>
    <row r="216" spans="1:9" ht="12.75">
      <c r="A216" s="52"/>
      <c r="B216" s="14"/>
      <c r="C216" s="14"/>
      <c r="D216" s="14"/>
      <c r="E216" s="14"/>
      <c r="F216" s="14"/>
      <c r="I216" s="14"/>
    </row>
    <row r="217" spans="1:9" ht="12.75">
      <c r="A217" s="52"/>
      <c r="B217" s="14"/>
      <c r="C217" s="14"/>
      <c r="D217" s="14"/>
      <c r="E217" s="14"/>
      <c r="F217" s="14"/>
      <c r="I217" s="14"/>
    </row>
    <row r="218" spans="1:9" ht="12.75">
      <c r="A218" s="52"/>
      <c r="B218" s="14"/>
      <c r="C218" s="14"/>
      <c r="D218" s="14"/>
      <c r="E218" s="14"/>
      <c r="F218" s="14"/>
      <c r="I218" s="14"/>
    </row>
    <row r="219" spans="1:9" ht="12.75">
      <c r="A219" s="52"/>
      <c r="B219" s="14"/>
      <c r="C219" s="14"/>
      <c r="D219" s="14"/>
      <c r="E219" s="14"/>
      <c r="F219" s="14"/>
      <c r="I219" s="14"/>
    </row>
    <row r="220" spans="1:9" ht="12.75">
      <c r="A220" s="52"/>
      <c r="B220" s="14"/>
      <c r="C220" s="14"/>
      <c r="D220" s="14"/>
      <c r="E220" s="14"/>
      <c r="F220" s="14"/>
      <c r="I220" s="14"/>
    </row>
    <row r="221" spans="1:9" ht="12.75">
      <c r="A221" s="52"/>
      <c r="B221" s="14"/>
      <c r="C221" s="14"/>
      <c r="D221" s="14"/>
      <c r="E221" s="14"/>
      <c r="F221" s="14"/>
      <c r="I221" s="14"/>
    </row>
    <row r="222" spans="1:9" ht="12.75">
      <c r="A222" s="53"/>
      <c r="B222" s="1"/>
      <c r="C222" s="1"/>
      <c r="D222" s="1"/>
      <c r="E222" s="1"/>
      <c r="F222" s="1"/>
      <c r="I222" s="1"/>
    </row>
    <row r="223" spans="1:9" ht="12.75">
      <c r="A223" s="53"/>
      <c r="B223" s="1"/>
      <c r="C223" s="1"/>
      <c r="D223" s="1"/>
      <c r="E223" s="1"/>
      <c r="F223" s="1"/>
      <c r="I223" s="1"/>
    </row>
    <row r="224" spans="1:9" ht="12.75">
      <c r="A224" s="53"/>
      <c r="B224" s="1"/>
      <c r="C224" s="1"/>
      <c r="D224" s="1"/>
      <c r="E224" s="1"/>
      <c r="F224" s="1"/>
      <c r="I224" s="1"/>
    </row>
    <row r="225" spans="1:9" ht="12.75">
      <c r="A225" s="53"/>
      <c r="B225" s="1"/>
      <c r="C225" s="1"/>
      <c r="D225" s="1"/>
      <c r="E225" s="1"/>
      <c r="F225" s="1"/>
      <c r="I225" s="1"/>
    </row>
    <row r="226" spans="1:9" ht="12.75">
      <c r="A226" s="53"/>
      <c r="B226" s="1"/>
      <c r="C226" s="1"/>
      <c r="D226" s="1"/>
      <c r="E226" s="1"/>
      <c r="F226" s="1"/>
      <c r="I226" s="1"/>
    </row>
    <row r="227" spans="1:9" ht="12.75">
      <c r="A227" s="53"/>
      <c r="B227" s="1"/>
      <c r="C227" s="1"/>
      <c r="D227" s="1"/>
      <c r="E227" s="1"/>
      <c r="F227" s="1"/>
      <c r="I227" s="1"/>
    </row>
    <row r="228" spans="1:9" ht="12.75">
      <c r="A228" s="53"/>
      <c r="B228" s="1"/>
      <c r="C228" s="1"/>
      <c r="D228" s="1"/>
      <c r="E228" s="1"/>
      <c r="F228" s="1"/>
      <c r="I228" s="1"/>
    </row>
    <row r="229" spans="1:9" ht="12.75">
      <c r="A229" s="53"/>
      <c r="B229" s="1"/>
      <c r="C229" s="1"/>
      <c r="D229" s="1"/>
      <c r="E229" s="1"/>
      <c r="F229" s="1"/>
      <c r="I229" s="1"/>
    </row>
    <row r="230" spans="1:9" ht="12.75">
      <c r="A230" s="53"/>
      <c r="B230" s="1"/>
      <c r="C230" s="1"/>
      <c r="D230" s="1"/>
      <c r="E230" s="1"/>
      <c r="F230" s="1"/>
      <c r="I230" s="1"/>
    </row>
    <row r="231" spans="1:9" ht="12.75">
      <c r="A231" s="53"/>
      <c r="B231" s="1"/>
      <c r="C231" s="1"/>
      <c r="D231" s="1"/>
      <c r="E231" s="1"/>
      <c r="F231" s="1"/>
      <c r="I231" s="1"/>
    </row>
    <row r="232" spans="1:9" ht="12.75">
      <c r="A232" s="53"/>
      <c r="B232" s="1"/>
      <c r="C232" s="1"/>
      <c r="D232" s="1"/>
      <c r="E232" s="1"/>
      <c r="F232" s="1"/>
      <c r="I232" s="1"/>
    </row>
    <row r="233" spans="1:9" ht="12.75">
      <c r="A233" s="53"/>
      <c r="B233" s="1"/>
      <c r="C233" s="1"/>
      <c r="D233" s="1"/>
      <c r="E233" s="1"/>
      <c r="F233" s="1"/>
      <c r="I233" s="1"/>
    </row>
    <row r="234" spans="1:9" ht="12.75">
      <c r="A234" s="53"/>
      <c r="B234" s="1"/>
      <c r="C234" s="1"/>
      <c r="D234" s="1"/>
      <c r="E234" s="1"/>
      <c r="F234" s="1"/>
      <c r="I234" s="1"/>
    </row>
    <row r="235" spans="1:9" ht="12.75">
      <c r="A235" s="53"/>
      <c r="B235" s="1"/>
      <c r="C235" s="1"/>
      <c r="D235" s="1"/>
      <c r="E235" s="1"/>
      <c r="F235" s="1"/>
      <c r="I235" s="1"/>
    </row>
    <row r="236" spans="1:9" ht="12.75">
      <c r="A236" s="53"/>
      <c r="B236" s="1"/>
      <c r="C236" s="1"/>
      <c r="D236" s="1"/>
      <c r="E236" s="1"/>
      <c r="F236" s="1"/>
      <c r="I236" s="1"/>
    </row>
    <row r="237" spans="1:9" ht="12.75">
      <c r="A237" s="53"/>
      <c r="B237" s="1"/>
      <c r="C237" s="1"/>
      <c r="D237" s="1"/>
      <c r="E237" s="1"/>
      <c r="F237" s="1"/>
      <c r="I237" s="1"/>
    </row>
    <row r="238" spans="1:9" ht="12.75">
      <c r="A238" s="53"/>
      <c r="B238" s="1"/>
      <c r="C238" s="1"/>
      <c r="D238" s="1"/>
      <c r="E238" s="1"/>
      <c r="F238" s="1"/>
      <c r="I238" s="1"/>
    </row>
    <row r="239" spans="1:9" ht="12.75">
      <c r="A239" s="53"/>
      <c r="B239" s="1"/>
      <c r="C239" s="1"/>
      <c r="D239" s="1"/>
      <c r="E239" s="1"/>
      <c r="F239" s="1"/>
      <c r="I239" s="1"/>
    </row>
    <row r="240" spans="1:9" ht="12.75">
      <c r="A240" s="53"/>
      <c r="B240" s="1"/>
      <c r="C240" s="1"/>
      <c r="D240" s="1"/>
      <c r="E240" s="1"/>
      <c r="F240" s="1"/>
      <c r="I240" s="1"/>
    </row>
    <row r="241" spans="1:9" ht="12.75">
      <c r="A241" s="53"/>
      <c r="B241" s="1"/>
      <c r="C241" s="1"/>
      <c r="D241" s="1"/>
      <c r="E241" s="1"/>
      <c r="F241" s="1"/>
      <c r="I241" s="1"/>
    </row>
    <row r="242" spans="1:9" ht="12.75">
      <c r="A242" s="53"/>
      <c r="B242" s="1"/>
      <c r="C242" s="1"/>
      <c r="D242" s="1"/>
      <c r="E242" s="1"/>
      <c r="F242" s="1"/>
      <c r="I242" s="1"/>
    </row>
    <row r="243" spans="1:9" ht="12.75">
      <c r="A243" s="53"/>
      <c r="B243" s="1"/>
      <c r="C243" s="1"/>
      <c r="D243" s="1"/>
      <c r="E243" s="1"/>
      <c r="F243" s="1"/>
      <c r="I243" s="1"/>
    </row>
    <row r="244" spans="1:9" ht="12.75">
      <c r="A244" s="53"/>
      <c r="B244" s="1"/>
      <c r="C244" s="1"/>
      <c r="D244" s="1"/>
      <c r="E244" s="1"/>
      <c r="F244" s="1"/>
      <c r="I244" s="1"/>
    </row>
    <row r="245" spans="1:9" ht="12.75">
      <c r="A245" s="53"/>
      <c r="B245" s="1"/>
      <c r="C245" s="1"/>
      <c r="D245" s="1"/>
      <c r="E245" s="1"/>
      <c r="F245" s="1"/>
      <c r="I245" s="1"/>
    </row>
    <row r="246" spans="1:9" ht="12.75">
      <c r="A246" s="53"/>
      <c r="B246" s="1"/>
      <c r="C246" s="1"/>
      <c r="D246" s="1"/>
      <c r="E246" s="1"/>
      <c r="F246" s="1"/>
      <c r="I246" s="1"/>
    </row>
    <row r="247" spans="1:9" ht="12.75">
      <c r="A247" s="53"/>
      <c r="B247" s="1"/>
      <c r="C247" s="1"/>
      <c r="D247" s="1"/>
      <c r="E247" s="1"/>
      <c r="F247" s="1"/>
      <c r="I247" s="1"/>
    </row>
    <row r="248" spans="1:9" ht="12.75">
      <c r="A248" s="53"/>
      <c r="B248" s="1"/>
      <c r="C248" s="1"/>
      <c r="D248" s="1"/>
      <c r="E248" s="1"/>
      <c r="F248" s="1"/>
      <c r="I248" s="1"/>
    </row>
    <row r="249" spans="1:9" ht="12.75">
      <c r="A249" s="53"/>
      <c r="B249" s="1"/>
      <c r="C249" s="1"/>
      <c r="D249" s="1"/>
      <c r="E249" s="1"/>
      <c r="F249" s="1"/>
      <c r="I249" s="1"/>
    </row>
    <row r="250" spans="1:9" ht="12.75">
      <c r="A250" s="53"/>
      <c r="B250" s="1"/>
      <c r="C250" s="1"/>
      <c r="D250" s="1"/>
      <c r="E250" s="1"/>
      <c r="F250" s="1"/>
      <c r="I250" s="1"/>
    </row>
    <row r="251" spans="1:9" ht="12.75">
      <c r="A251" s="53"/>
      <c r="B251" s="1"/>
      <c r="C251" s="1"/>
      <c r="D251" s="1"/>
      <c r="E251" s="1"/>
      <c r="F251" s="1"/>
      <c r="I251" s="1"/>
    </row>
    <row r="252" spans="1:9" ht="12.75">
      <c r="A252" s="53"/>
      <c r="B252" s="1"/>
      <c r="C252" s="1"/>
      <c r="D252" s="1"/>
      <c r="E252" s="1"/>
      <c r="F252" s="1"/>
      <c r="I252" s="1"/>
    </row>
    <row r="253" spans="1:9" ht="12.75">
      <c r="A253" s="53"/>
      <c r="B253" s="1"/>
      <c r="C253" s="1"/>
      <c r="D253" s="1"/>
      <c r="E253" s="1"/>
      <c r="F253" s="1"/>
      <c r="I253" s="1"/>
    </row>
    <row r="254" spans="1:9" ht="12.75">
      <c r="A254" s="53"/>
      <c r="B254" s="1"/>
      <c r="C254" s="1"/>
      <c r="D254" s="1"/>
      <c r="E254" s="1"/>
      <c r="F254" s="1"/>
      <c r="I254" s="1"/>
    </row>
    <row r="255" spans="1:9" ht="12.75">
      <c r="A255" s="53"/>
      <c r="B255" s="1"/>
      <c r="C255" s="1"/>
      <c r="D255" s="1"/>
      <c r="E255" s="1"/>
      <c r="F255" s="1"/>
      <c r="I255" s="1"/>
    </row>
    <row r="256" spans="1:9" ht="12.75">
      <c r="A256" s="53"/>
      <c r="B256" s="1"/>
      <c r="C256" s="1"/>
      <c r="D256" s="1"/>
      <c r="E256" s="1"/>
      <c r="F256" s="1"/>
      <c r="I256" s="1"/>
    </row>
    <row r="257" spans="1:9" ht="12.75">
      <c r="A257" s="53"/>
      <c r="B257" s="1"/>
      <c r="C257" s="1"/>
      <c r="D257" s="1"/>
      <c r="E257" s="1"/>
      <c r="F257" s="1"/>
      <c r="I257" s="1"/>
    </row>
    <row r="258" spans="1:9" ht="12.75">
      <c r="A258" s="53"/>
      <c r="B258" s="1"/>
      <c r="C258" s="1"/>
      <c r="D258" s="1"/>
      <c r="E258" s="1"/>
      <c r="F258" s="1"/>
      <c r="I258" s="1"/>
    </row>
    <row r="259" spans="1:9" ht="12.75">
      <c r="A259" s="53"/>
      <c r="B259" s="1"/>
      <c r="C259" s="1"/>
      <c r="D259" s="1"/>
      <c r="E259" s="1"/>
      <c r="F259" s="1"/>
      <c r="I259" s="1"/>
    </row>
    <row r="260" spans="1:9" ht="12.75">
      <c r="A260" s="53"/>
      <c r="B260" s="1"/>
      <c r="C260" s="1"/>
      <c r="D260" s="1"/>
      <c r="E260" s="1"/>
      <c r="F260" s="1"/>
      <c r="I260" s="1"/>
    </row>
    <row r="261" spans="1:9" ht="12.75">
      <c r="A261" s="53"/>
      <c r="B261" s="1"/>
      <c r="C261" s="1"/>
      <c r="D261" s="1"/>
      <c r="E261" s="1"/>
      <c r="F261" s="1"/>
      <c r="I261" s="1"/>
    </row>
    <row r="262" spans="1:9" ht="12.75">
      <c r="A262" s="53"/>
      <c r="B262" s="1"/>
      <c r="C262" s="1"/>
      <c r="D262" s="1"/>
      <c r="E262" s="1"/>
      <c r="F262" s="1"/>
      <c r="I262" s="1"/>
    </row>
    <row r="263" spans="1:9" ht="12.75">
      <c r="A263" s="53"/>
      <c r="B263" s="1"/>
      <c r="C263" s="1"/>
      <c r="D263" s="1"/>
      <c r="E263" s="1"/>
      <c r="F263" s="1"/>
      <c r="I263" s="1"/>
    </row>
    <row r="264" spans="1:9" ht="12.75">
      <c r="A264" s="53"/>
      <c r="B264" s="1"/>
      <c r="C264" s="1"/>
      <c r="D264" s="1"/>
      <c r="E264" s="1"/>
      <c r="F264" s="1"/>
      <c r="I264" s="1"/>
    </row>
    <row r="265" spans="1:9" ht="12.75">
      <c r="A265" s="53"/>
      <c r="B265" s="1"/>
      <c r="C265" s="1"/>
      <c r="D265" s="1"/>
      <c r="E265" s="1"/>
      <c r="F265" s="1"/>
      <c r="I265" s="1"/>
    </row>
    <row r="266" spans="1:9" ht="12.75">
      <c r="A266" s="53"/>
      <c r="B266" s="1"/>
      <c r="C266" s="1"/>
      <c r="D266" s="1"/>
      <c r="E266" s="1"/>
      <c r="F266" s="1"/>
      <c r="I266" s="1"/>
    </row>
    <row r="267" spans="1:9" ht="12.75">
      <c r="A267" s="53"/>
      <c r="B267" s="1"/>
      <c r="C267" s="1"/>
      <c r="D267" s="1"/>
      <c r="E267" s="1"/>
      <c r="F267" s="1"/>
      <c r="I267" s="1"/>
    </row>
    <row r="268" spans="1:9" ht="12.75">
      <c r="A268" s="53"/>
      <c r="B268" s="1"/>
      <c r="C268" s="1"/>
      <c r="D268" s="1"/>
      <c r="E268" s="1"/>
      <c r="F268" s="1"/>
      <c r="I268" s="1"/>
    </row>
    <row r="269" spans="1:9" ht="12.75">
      <c r="A269" s="53"/>
      <c r="B269" s="1"/>
      <c r="C269" s="1"/>
      <c r="D269" s="1"/>
      <c r="E269" s="1"/>
      <c r="F269" s="1"/>
      <c r="I269" s="1"/>
    </row>
    <row r="270" spans="1:9" ht="12.75">
      <c r="A270" s="53"/>
      <c r="B270" s="1"/>
      <c r="C270" s="1"/>
      <c r="D270" s="1"/>
      <c r="E270" s="1"/>
      <c r="F270" s="1"/>
      <c r="I270" s="1"/>
    </row>
    <row r="271" spans="1:9" ht="12.75">
      <c r="A271" s="53"/>
      <c r="B271" s="1"/>
      <c r="C271" s="1"/>
      <c r="D271" s="1"/>
      <c r="E271" s="1"/>
      <c r="F271" s="1"/>
      <c r="I271" s="1"/>
    </row>
    <row r="272" spans="1:9" ht="12.75">
      <c r="A272" s="53"/>
      <c r="B272" s="1"/>
      <c r="C272" s="1"/>
      <c r="D272" s="1"/>
      <c r="E272" s="1"/>
      <c r="F272" s="1"/>
      <c r="I272" s="1"/>
    </row>
    <row r="273" spans="1:9" ht="12.75">
      <c r="A273" s="53"/>
      <c r="B273" s="53"/>
      <c r="C273" s="53"/>
      <c r="D273" s="53"/>
      <c r="E273" s="53"/>
      <c r="F273" s="53"/>
      <c r="I273" s="53"/>
    </row>
    <row r="274" spans="1:9" ht="12.75">
      <c r="A274" s="53"/>
      <c r="B274" s="53"/>
      <c r="C274" s="53"/>
      <c r="D274" s="53"/>
      <c r="E274" s="53"/>
      <c r="F274" s="53"/>
      <c r="I274" s="53"/>
    </row>
    <row r="275" spans="1:9" ht="12.75">
      <c r="A275" s="53"/>
      <c r="B275" s="53"/>
      <c r="C275" s="53"/>
      <c r="D275" s="53"/>
      <c r="E275" s="53"/>
      <c r="F275" s="53"/>
      <c r="I275" s="53"/>
    </row>
    <row r="276" spans="1:9" ht="12.75">
      <c r="A276" s="53"/>
      <c r="B276" s="53"/>
      <c r="C276" s="53"/>
      <c r="D276" s="53"/>
      <c r="E276" s="53"/>
      <c r="F276" s="53"/>
      <c r="I276" s="53"/>
    </row>
    <row r="277" spans="1:9" ht="12.75">
      <c r="A277" s="53"/>
      <c r="B277" s="53"/>
      <c r="C277" s="53"/>
      <c r="D277" s="53"/>
      <c r="E277" s="53"/>
      <c r="F277" s="53"/>
      <c r="I277" s="53"/>
    </row>
    <row r="278" spans="1:9" ht="12.75">
      <c r="A278" s="53"/>
      <c r="B278" s="53"/>
      <c r="C278" s="53"/>
      <c r="D278" s="53"/>
      <c r="E278" s="53"/>
      <c r="F278" s="53"/>
      <c r="I278" s="53"/>
    </row>
    <row r="279" spans="1:9" ht="12.75">
      <c r="A279" s="53"/>
      <c r="B279" s="53"/>
      <c r="C279" s="53"/>
      <c r="D279" s="53"/>
      <c r="E279" s="53"/>
      <c r="F279" s="53"/>
      <c r="I279" s="53"/>
    </row>
    <row r="280" spans="1:9" ht="12.75">
      <c r="A280" s="53"/>
      <c r="B280" s="53"/>
      <c r="C280" s="53"/>
      <c r="D280" s="53"/>
      <c r="E280" s="53"/>
      <c r="F280" s="53"/>
      <c r="I280" s="53"/>
    </row>
    <row r="281" spans="1:9" ht="12.75">
      <c r="A281" s="53"/>
      <c r="B281" s="53"/>
      <c r="C281" s="53"/>
      <c r="D281" s="53"/>
      <c r="E281" s="53"/>
      <c r="F281" s="53"/>
      <c r="I281" s="53"/>
    </row>
    <row r="282" spans="1:9" ht="12.75">
      <c r="A282" s="53"/>
      <c r="B282" s="53"/>
      <c r="C282" s="53"/>
      <c r="D282" s="53"/>
      <c r="E282" s="53"/>
      <c r="F282" s="53"/>
      <c r="I282" s="53"/>
    </row>
    <row r="283" spans="1:9" ht="12.75">
      <c r="A283" s="53"/>
      <c r="B283" s="53"/>
      <c r="C283" s="53"/>
      <c r="D283" s="53"/>
      <c r="E283" s="53"/>
      <c r="F283" s="53"/>
      <c r="I283" s="53"/>
    </row>
    <row r="284" spans="1:9" ht="12.75">
      <c r="A284" s="53"/>
      <c r="B284" s="53"/>
      <c r="C284" s="53"/>
      <c r="D284" s="53"/>
      <c r="E284" s="53"/>
      <c r="F284" s="53"/>
      <c r="I284" s="53"/>
    </row>
    <row r="285" spans="1:9" ht="12.75">
      <c r="A285" s="53"/>
      <c r="B285" s="53"/>
      <c r="C285" s="53"/>
      <c r="D285" s="53"/>
      <c r="E285" s="53"/>
      <c r="F285" s="53"/>
      <c r="I285" s="53"/>
    </row>
    <row r="286" spans="1:9" ht="12.75">
      <c r="A286" s="53"/>
      <c r="B286" s="53"/>
      <c r="C286" s="53"/>
      <c r="D286" s="53"/>
      <c r="E286" s="53"/>
      <c r="F286" s="53"/>
      <c r="I286" s="53"/>
    </row>
    <row r="287" spans="1:9" ht="12.75">
      <c r="A287" s="53"/>
      <c r="B287" s="53"/>
      <c r="C287" s="53"/>
      <c r="D287" s="53"/>
      <c r="E287" s="53"/>
      <c r="F287" s="53"/>
      <c r="I287" s="53"/>
    </row>
    <row r="288" spans="1:9" ht="12.75">
      <c r="A288" s="53"/>
      <c r="B288" s="53"/>
      <c r="C288" s="53"/>
      <c r="D288" s="53"/>
      <c r="E288" s="53"/>
      <c r="F288" s="53"/>
      <c r="I288" s="53"/>
    </row>
    <row r="289" spans="1:9" ht="12.75">
      <c r="A289" s="53"/>
      <c r="B289" s="53"/>
      <c r="C289" s="53"/>
      <c r="D289" s="53"/>
      <c r="E289" s="53"/>
      <c r="F289" s="53"/>
      <c r="I289" s="53"/>
    </row>
    <row r="290" spans="1:9" ht="12.75">
      <c r="A290" s="53"/>
      <c r="B290" s="53"/>
      <c r="C290" s="53"/>
      <c r="D290" s="53"/>
      <c r="E290" s="53"/>
      <c r="F290" s="53"/>
      <c r="I290" s="53"/>
    </row>
    <row r="291" spans="1:9" ht="12.75">
      <c r="A291" s="53"/>
      <c r="B291" s="53"/>
      <c r="C291" s="53"/>
      <c r="D291" s="53"/>
      <c r="E291" s="53"/>
      <c r="F291" s="53"/>
      <c r="I291" s="53"/>
    </row>
    <row r="292" spans="1:9" ht="12.75">
      <c r="A292" s="53"/>
      <c r="B292" s="53"/>
      <c r="C292" s="53"/>
      <c r="D292" s="53"/>
      <c r="E292" s="53"/>
      <c r="F292" s="53"/>
      <c r="I292" s="53"/>
    </row>
    <row r="293" spans="1:9" ht="12.75">
      <c r="A293" s="53"/>
      <c r="B293" s="53"/>
      <c r="C293" s="53"/>
      <c r="D293" s="53"/>
      <c r="E293" s="53"/>
      <c r="F293" s="53"/>
      <c r="I293" s="53"/>
    </row>
    <row r="294" spans="1:9" ht="12.75">
      <c r="A294" s="53"/>
      <c r="B294" s="53"/>
      <c r="C294" s="53"/>
      <c r="D294" s="53"/>
      <c r="E294" s="53"/>
      <c r="F294" s="53"/>
      <c r="I294" s="53"/>
    </row>
    <row r="295" spans="1:9" ht="12.75">
      <c r="A295" s="53"/>
      <c r="B295" s="53"/>
      <c r="C295" s="53"/>
      <c r="D295" s="53"/>
      <c r="E295" s="53"/>
      <c r="F295" s="53"/>
      <c r="I295" s="53"/>
    </row>
    <row r="296" spans="1:9" ht="12.75">
      <c r="A296" s="53"/>
      <c r="B296" s="53"/>
      <c r="C296" s="53"/>
      <c r="D296" s="53"/>
      <c r="E296" s="53"/>
      <c r="F296" s="53"/>
      <c r="I296" s="53"/>
    </row>
    <row r="297" spans="1:9" ht="12.75">
      <c r="A297" s="53"/>
      <c r="B297" s="53"/>
      <c r="C297" s="53"/>
      <c r="D297" s="53"/>
      <c r="E297" s="53"/>
      <c r="F297" s="53"/>
      <c r="I297" s="53"/>
    </row>
    <row r="298" spans="1:9" ht="12.75">
      <c r="A298" s="53"/>
      <c r="B298" s="53"/>
      <c r="C298" s="53"/>
      <c r="D298" s="53"/>
      <c r="E298" s="53"/>
      <c r="F298" s="53"/>
      <c r="I298" s="53"/>
    </row>
    <row r="299" spans="1:9" ht="12.75">
      <c r="A299" s="53"/>
      <c r="B299" s="53"/>
      <c r="C299" s="53"/>
      <c r="D299" s="53"/>
      <c r="E299" s="53"/>
      <c r="F299" s="53"/>
      <c r="I299" s="53"/>
    </row>
    <row r="300" spans="1:9" ht="12.75">
      <c r="A300" s="53"/>
      <c r="B300" s="53"/>
      <c r="C300" s="53"/>
      <c r="D300" s="53"/>
      <c r="E300" s="53"/>
      <c r="F300" s="53"/>
      <c r="I300" s="53"/>
    </row>
    <row r="301" spans="1:9" ht="12.75">
      <c r="A301" s="53"/>
      <c r="B301" s="53"/>
      <c r="C301" s="53"/>
      <c r="D301" s="53"/>
      <c r="E301" s="53"/>
      <c r="F301" s="53"/>
      <c r="I301" s="53"/>
    </row>
    <row r="302" spans="1:9" ht="12.75">
      <c r="A302" s="53"/>
      <c r="B302" s="53"/>
      <c r="C302" s="53"/>
      <c r="D302" s="53"/>
      <c r="E302" s="53"/>
      <c r="F302" s="53"/>
      <c r="I302" s="53"/>
    </row>
    <row r="303" spans="1:9" ht="12.75">
      <c r="A303" s="53"/>
      <c r="B303" s="53"/>
      <c r="C303" s="53"/>
      <c r="D303" s="53"/>
      <c r="E303" s="53"/>
      <c r="F303" s="53"/>
      <c r="I303" s="53"/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&amp;C&amp;"Garamond,Regular"Page &amp;P of &amp;N&amp;"Garamond,Italic"
</oddFooter>
  </headerFooter>
  <rowBreaks count="1" manualBreakCount="1">
    <brk id="46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3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30.7109375" style="0" customWidth="1"/>
    <col min="3" max="4" width="9.28125" style="0" customWidth="1"/>
    <col min="5" max="5" width="9.00390625" style="0" customWidth="1"/>
    <col min="6" max="6" width="6.00390625" style="0" customWidth="1"/>
    <col min="7" max="7" width="1.7109375" style="0" customWidth="1"/>
    <col min="9" max="9" width="9.28125" style="0" customWidth="1"/>
    <col min="10" max="10" width="9.140625" style="118" customWidth="1"/>
  </cols>
  <sheetData>
    <row r="1" spans="1:9" ht="15.75">
      <c r="A1" s="58" t="s">
        <v>233</v>
      </c>
      <c r="B1" s="59"/>
      <c r="C1" s="59"/>
      <c r="D1" s="59"/>
      <c r="E1" s="59"/>
      <c r="F1" s="63"/>
      <c r="I1" s="59"/>
    </row>
    <row r="2" spans="1:9" ht="13.5" customHeight="1" thickBot="1">
      <c r="A2" s="61" t="s">
        <v>144</v>
      </c>
      <c r="B2" s="43"/>
      <c r="C2" s="43"/>
      <c r="D2" s="43"/>
      <c r="E2" s="43"/>
      <c r="F2" s="64"/>
      <c r="I2" s="43"/>
    </row>
    <row r="3" spans="1:9" ht="12.75">
      <c r="A3" s="65"/>
      <c r="B3" s="28"/>
      <c r="C3" s="28"/>
      <c r="D3" s="28"/>
      <c r="E3" s="28"/>
      <c r="F3" s="66"/>
      <c r="I3" s="28"/>
    </row>
    <row r="4" spans="1:9" ht="15.75">
      <c r="A4" s="67"/>
      <c r="B4" s="29"/>
      <c r="C4" s="44" t="s">
        <v>0</v>
      </c>
      <c r="D4" s="44"/>
      <c r="E4" s="44"/>
      <c r="F4" s="68"/>
      <c r="I4" s="97" t="s">
        <v>234</v>
      </c>
    </row>
    <row r="5" spans="1:10" ht="16.5" thickBot="1">
      <c r="A5" s="69"/>
      <c r="B5" s="30" t="s">
        <v>1</v>
      </c>
      <c r="C5" s="31">
        <v>0.85</v>
      </c>
      <c r="D5" s="31">
        <v>1</v>
      </c>
      <c r="E5" s="31">
        <v>1.25</v>
      </c>
      <c r="F5" s="70"/>
      <c r="I5" s="31">
        <v>1</v>
      </c>
      <c r="J5" s="118" t="s">
        <v>238</v>
      </c>
    </row>
    <row r="6" spans="1:9" ht="12.75">
      <c r="A6" s="50"/>
      <c r="B6" s="38" t="s">
        <v>93</v>
      </c>
      <c r="C6" s="39"/>
      <c r="D6" s="38"/>
      <c r="E6" s="39"/>
      <c r="F6" s="40"/>
      <c r="I6" s="38"/>
    </row>
    <row r="7" spans="1:10" ht="12.75">
      <c r="A7" s="51"/>
      <c r="B7" s="16" t="s">
        <v>83</v>
      </c>
      <c r="C7" s="18">
        <f aca="true" t="shared" si="0" ref="C7:C16">D7*0.85</f>
        <v>12657.35</v>
      </c>
      <c r="D7" s="19">
        <v>14891</v>
      </c>
      <c r="E7" s="18">
        <f aca="true" t="shared" si="1" ref="E7:E16">D7*1.25</f>
        <v>18613.75</v>
      </c>
      <c r="F7" s="42"/>
      <c r="I7" s="19">
        <v>16284</v>
      </c>
      <c r="J7" s="118">
        <f>(D7-I7)/I7</f>
        <v>-0.08554409236059936</v>
      </c>
    </row>
    <row r="8" spans="1:10" ht="12.75">
      <c r="A8" s="51"/>
      <c r="B8" s="16" t="s">
        <v>122</v>
      </c>
      <c r="C8" s="18">
        <f t="shared" si="0"/>
        <v>11364.5</v>
      </c>
      <c r="D8" s="19">
        <v>13370</v>
      </c>
      <c r="E8" s="18">
        <f t="shared" si="1"/>
        <v>16712.5</v>
      </c>
      <c r="F8" s="42"/>
      <c r="I8" s="19">
        <v>13424</v>
      </c>
      <c r="J8" s="118">
        <f aca="true" t="shared" si="2" ref="J8:J71">(D8-I8)/I8</f>
        <v>-0.004022646007151371</v>
      </c>
    </row>
    <row r="9" spans="1:10" ht="12.75">
      <c r="A9" s="51"/>
      <c r="B9" s="16" t="s">
        <v>16</v>
      </c>
      <c r="C9" s="18">
        <f t="shared" si="0"/>
        <v>12122.699999999999</v>
      </c>
      <c r="D9" s="19">
        <v>14262</v>
      </c>
      <c r="E9" s="18">
        <f t="shared" si="1"/>
        <v>17827.5</v>
      </c>
      <c r="F9" s="42"/>
      <c r="I9" s="19">
        <v>16282</v>
      </c>
      <c r="J9" s="118">
        <f t="shared" si="2"/>
        <v>-0.12406338287679647</v>
      </c>
    </row>
    <row r="10" spans="1:10" ht="12.75">
      <c r="A10" s="51"/>
      <c r="B10" s="16" t="s">
        <v>118</v>
      </c>
      <c r="C10" s="18">
        <f t="shared" si="0"/>
        <v>12242.55</v>
      </c>
      <c r="D10" s="19">
        <v>14403</v>
      </c>
      <c r="E10" s="18">
        <f t="shared" si="1"/>
        <v>18003.75</v>
      </c>
      <c r="F10" s="42"/>
      <c r="I10" s="19">
        <v>17462</v>
      </c>
      <c r="J10" s="118">
        <f t="shared" si="2"/>
        <v>-0.17518039170770816</v>
      </c>
    </row>
    <row r="11" spans="1:10" ht="12.75">
      <c r="A11" s="51"/>
      <c r="B11" s="16" t="s">
        <v>82</v>
      </c>
      <c r="C11" s="18">
        <f t="shared" si="0"/>
        <v>11185.15</v>
      </c>
      <c r="D11" s="19">
        <v>13159</v>
      </c>
      <c r="E11" s="18">
        <f t="shared" si="1"/>
        <v>16448.75</v>
      </c>
      <c r="F11" s="42"/>
      <c r="I11" s="19">
        <v>14705</v>
      </c>
      <c r="J11" s="118">
        <f t="shared" si="2"/>
        <v>-0.1051343080584835</v>
      </c>
    </row>
    <row r="12" spans="1:10" ht="12.75">
      <c r="A12" s="51"/>
      <c r="B12" s="16" t="s">
        <v>17</v>
      </c>
      <c r="C12" s="18">
        <f t="shared" si="0"/>
        <v>12172</v>
      </c>
      <c r="D12" s="19">
        <v>14320</v>
      </c>
      <c r="E12" s="18">
        <f t="shared" si="1"/>
        <v>17900</v>
      </c>
      <c r="F12" s="42"/>
      <c r="I12" s="19">
        <v>16332</v>
      </c>
      <c r="J12" s="118">
        <f t="shared" si="2"/>
        <v>-0.12319373010041636</v>
      </c>
    </row>
    <row r="13" spans="1:10" ht="12.75">
      <c r="A13" s="51"/>
      <c r="B13" s="16" t="s">
        <v>19</v>
      </c>
      <c r="C13" s="18">
        <f t="shared" si="0"/>
        <v>12807.8</v>
      </c>
      <c r="D13" s="19">
        <v>15068</v>
      </c>
      <c r="E13" s="18">
        <f t="shared" si="1"/>
        <v>18835</v>
      </c>
      <c r="F13" s="42"/>
      <c r="I13" s="19">
        <v>17733</v>
      </c>
      <c r="J13" s="118">
        <f t="shared" si="2"/>
        <v>-0.15028477978909377</v>
      </c>
    </row>
    <row r="14" spans="1:10" ht="12.75">
      <c r="A14" s="51"/>
      <c r="B14" s="16" t="s">
        <v>120</v>
      </c>
      <c r="C14" s="18">
        <f t="shared" si="0"/>
        <v>12262.1</v>
      </c>
      <c r="D14" s="19">
        <v>14426</v>
      </c>
      <c r="E14" s="18">
        <f t="shared" si="1"/>
        <v>18032.5</v>
      </c>
      <c r="F14" s="42"/>
      <c r="I14" s="19">
        <v>16750</v>
      </c>
      <c r="J14" s="118">
        <f t="shared" si="2"/>
        <v>-0.1387462686567164</v>
      </c>
    </row>
    <row r="15" spans="1:10" ht="12.75">
      <c r="A15" s="51"/>
      <c r="B15" s="16" t="s">
        <v>123</v>
      </c>
      <c r="C15" s="18">
        <f t="shared" si="0"/>
        <v>12897.9</v>
      </c>
      <c r="D15" s="19">
        <v>15174</v>
      </c>
      <c r="E15" s="18">
        <f t="shared" si="1"/>
        <v>18967.5</v>
      </c>
      <c r="F15" s="42"/>
      <c r="I15" s="19">
        <v>16800</v>
      </c>
      <c r="J15" s="118">
        <f t="shared" si="2"/>
        <v>-0.09678571428571428</v>
      </c>
    </row>
    <row r="16" spans="1:10" ht="12.75">
      <c r="A16" s="51"/>
      <c r="B16" s="16" t="s">
        <v>121</v>
      </c>
      <c r="C16" s="18">
        <f t="shared" si="0"/>
        <v>10764.4</v>
      </c>
      <c r="D16" s="19">
        <v>12664</v>
      </c>
      <c r="E16" s="18">
        <f t="shared" si="1"/>
        <v>15830</v>
      </c>
      <c r="F16" s="42"/>
      <c r="I16" s="19">
        <v>11717</v>
      </c>
      <c r="J16" s="118">
        <f t="shared" si="2"/>
        <v>0.08082273619527183</v>
      </c>
    </row>
    <row r="17" spans="1:9" ht="12.75">
      <c r="A17" s="51"/>
      <c r="B17" s="16"/>
      <c r="C17" s="18"/>
      <c r="D17" s="19"/>
      <c r="E17" s="18"/>
      <c r="F17" s="42"/>
      <c r="I17" s="19"/>
    </row>
    <row r="18" spans="1:9" ht="12.75">
      <c r="A18" s="51"/>
      <c r="B18" s="17" t="s">
        <v>119</v>
      </c>
      <c r="C18" s="18"/>
      <c r="D18" s="19"/>
      <c r="E18" s="18"/>
      <c r="F18" s="42"/>
      <c r="I18" s="19"/>
    </row>
    <row r="19" spans="1:10" ht="12.75">
      <c r="A19" s="51"/>
      <c r="B19" s="16" t="s">
        <v>2</v>
      </c>
      <c r="C19" s="18">
        <f>D19*0.85</f>
        <v>10607.15</v>
      </c>
      <c r="D19" s="19">
        <v>12479</v>
      </c>
      <c r="E19" s="18">
        <f>D19*1.25</f>
        <v>15598.75</v>
      </c>
      <c r="F19" s="42"/>
      <c r="I19" s="19">
        <v>16101</v>
      </c>
      <c r="J19" s="118">
        <f t="shared" si="2"/>
        <v>-0.22495497174088566</v>
      </c>
    </row>
    <row r="20" spans="1:10" ht="12.75">
      <c r="A20" s="51"/>
      <c r="B20" s="16" t="s">
        <v>131</v>
      </c>
      <c r="C20" s="18">
        <f>D20*0.85</f>
        <v>9272.65</v>
      </c>
      <c r="D20" s="19">
        <v>10909</v>
      </c>
      <c r="E20" s="18">
        <f>D20*1.25</f>
        <v>13636.25</v>
      </c>
      <c r="F20" s="42"/>
      <c r="I20" s="19">
        <v>11285</v>
      </c>
      <c r="J20" s="118">
        <f t="shared" si="2"/>
        <v>-0.03331856446610545</v>
      </c>
    </row>
    <row r="21" spans="1:10" ht="12.75">
      <c r="A21" s="51"/>
      <c r="B21" s="16" t="s">
        <v>3</v>
      </c>
      <c r="C21" s="18">
        <f>D21*0.85</f>
        <v>11636.5</v>
      </c>
      <c r="D21" s="19">
        <v>13690</v>
      </c>
      <c r="E21" s="18">
        <f>D21*1.25</f>
        <v>17112.5</v>
      </c>
      <c r="F21" s="42"/>
      <c r="I21" s="19">
        <v>17765</v>
      </c>
      <c r="J21" s="118">
        <f t="shared" si="2"/>
        <v>-0.22938361947649874</v>
      </c>
    </row>
    <row r="22" spans="1:9" ht="12.75">
      <c r="A22" s="51"/>
      <c r="B22" s="16"/>
      <c r="C22" s="18"/>
      <c r="D22" s="19"/>
      <c r="E22" s="18"/>
      <c r="F22" s="42"/>
      <c r="I22" s="19"/>
    </row>
    <row r="23" spans="1:9" ht="12.75">
      <c r="A23" s="51"/>
      <c r="B23" s="17" t="s">
        <v>154</v>
      </c>
      <c r="C23" s="18"/>
      <c r="D23" s="19"/>
      <c r="E23" s="18"/>
      <c r="F23" s="42"/>
      <c r="I23" s="19"/>
    </row>
    <row r="24" spans="1:10" ht="12.75">
      <c r="A24" s="51"/>
      <c r="B24" s="16" t="s">
        <v>86</v>
      </c>
      <c r="C24" s="18">
        <f aca="true" t="shared" si="3" ref="C24:C31">D24*0.85</f>
        <v>12697.3</v>
      </c>
      <c r="D24" s="19">
        <v>14938</v>
      </c>
      <c r="E24" s="18">
        <f aca="true" t="shared" si="4" ref="E24:E31">D24*1.25</f>
        <v>18672.5</v>
      </c>
      <c r="F24" s="42"/>
      <c r="I24" s="19">
        <v>17945</v>
      </c>
      <c r="J24" s="118">
        <f t="shared" si="2"/>
        <v>-0.16756756756756758</v>
      </c>
    </row>
    <row r="25" spans="1:10" ht="12.75">
      <c r="A25" s="51"/>
      <c r="B25" s="16" t="s">
        <v>85</v>
      </c>
      <c r="C25" s="18">
        <f t="shared" si="3"/>
        <v>12175.4</v>
      </c>
      <c r="D25" s="19">
        <v>14324</v>
      </c>
      <c r="E25" s="18">
        <f t="shared" si="4"/>
        <v>17905</v>
      </c>
      <c r="F25" s="42"/>
      <c r="I25" s="19">
        <v>14016</v>
      </c>
      <c r="J25" s="118">
        <f t="shared" si="2"/>
        <v>0.021974885844748857</v>
      </c>
    </row>
    <row r="26" spans="1:10" ht="12.75">
      <c r="A26" s="51"/>
      <c r="B26" s="16" t="s">
        <v>4</v>
      </c>
      <c r="C26" s="18">
        <f t="shared" si="3"/>
        <v>12173.699999999999</v>
      </c>
      <c r="D26" s="19">
        <v>14322</v>
      </c>
      <c r="E26" s="18">
        <f t="shared" si="4"/>
        <v>17902.5</v>
      </c>
      <c r="F26" s="42"/>
      <c r="I26" s="19">
        <v>13845</v>
      </c>
      <c r="J26" s="118">
        <f t="shared" si="2"/>
        <v>0.03445287107258938</v>
      </c>
    </row>
    <row r="27" spans="1:10" ht="12.75">
      <c r="A27" s="51"/>
      <c r="B27" s="16" t="s">
        <v>127</v>
      </c>
      <c r="C27" s="18">
        <f t="shared" si="3"/>
        <v>16342.1</v>
      </c>
      <c r="D27" s="19">
        <v>19226</v>
      </c>
      <c r="E27" s="18">
        <f t="shared" si="4"/>
        <v>24032.5</v>
      </c>
      <c r="F27" s="42"/>
      <c r="I27" s="19">
        <v>17644</v>
      </c>
      <c r="J27" s="118">
        <f t="shared" si="2"/>
        <v>0.08966220811607345</v>
      </c>
    </row>
    <row r="28" spans="1:10" ht="12.75">
      <c r="A28" s="51"/>
      <c r="B28" s="16" t="s">
        <v>5</v>
      </c>
      <c r="C28" s="18">
        <f t="shared" si="3"/>
        <v>12784</v>
      </c>
      <c r="D28" s="19">
        <v>15040</v>
      </c>
      <c r="E28" s="18">
        <f t="shared" si="4"/>
        <v>18800</v>
      </c>
      <c r="F28" s="42"/>
      <c r="I28" s="19">
        <v>12434</v>
      </c>
      <c r="J28" s="118">
        <f t="shared" si="2"/>
        <v>0.20958661733955283</v>
      </c>
    </row>
    <row r="29" spans="1:10" ht="12.75">
      <c r="A29" s="51"/>
      <c r="B29" s="16" t="s">
        <v>124</v>
      </c>
      <c r="C29" s="18">
        <f t="shared" si="3"/>
        <v>13799.75</v>
      </c>
      <c r="D29" s="19">
        <v>16235</v>
      </c>
      <c r="E29" s="18">
        <f t="shared" si="4"/>
        <v>20293.75</v>
      </c>
      <c r="F29" s="42"/>
      <c r="I29" s="19">
        <v>13880</v>
      </c>
      <c r="J29" s="118">
        <f t="shared" si="2"/>
        <v>0.1696685878962536</v>
      </c>
    </row>
    <row r="30" spans="1:10" ht="12.75">
      <c r="A30" s="51"/>
      <c r="B30" s="16" t="s">
        <v>125</v>
      </c>
      <c r="C30" s="18">
        <f t="shared" si="3"/>
        <v>11934.85</v>
      </c>
      <c r="D30" s="19">
        <v>14041</v>
      </c>
      <c r="E30" s="18">
        <f t="shared" si="4"/>
        <v>17551.25</v>
      </c>
      <c r="F30" s="42"/>
      <c r="I30" s="19">
        <v>17318</v>
      </c>
      <c r="J30" s="118">
        <f t="shared" si="2"/>
        <v>-0.18922508372791316</v>
      </c>
    </row>
    <row r="31" spans="1:10" ht="12.75">
      <c r="A31" s="51"/>
      <c r="B31" s="16" t="s">
        <v>126</v>
      </c>
      <c r="C31" s="18">
        <f t="shared" si="3"/>
        <v>12345.4</v>
      </c>
      <c r="D31" s="19">
        <v>14524</v>
      </c>
      <c r="E31" s="18">
        <f t="shared" si="4"/>
        <v>18155</v>
      </c>
      <c r="F31" s="42"/>
      <c r="I31" s="19">
        <v>13695</v>
      </c>
      <c r="J31" s="118">
        <f t="shared" si="2"/>
        <v>0.06053304125593282</v>
      </c>
    </row>
    <row r="32" spans="1:9" ht="12.75">
      <c r="A32" s="51"/>
      <c r="B32" s="20"/>
      <c r="C32" s="18"/>
      <c r="D32" s="19"/>
      <c r="E32" s="18"/>
      <c r="F32" s="42"/>
      <c r="I32" s="19"/>
    </row>
    <row r="33" spans="1:9" ht="12.75">
      <c r="A33" s="51"/>
      <c r="B33" s="17" t="s">
        <v>94</v>
      </c>
      <c r="C33" s="18"/>
      <c r="D33" s="19"/>
      <c r="E33" s="18"/>
      <c r="F33" s="42"/>
      <c r="I33" s="19"/>
    </row>
    <row r="34" spans="1:10" ht="12.75">
      <c r="A34" s="51"/>
      <c r="B34" s="16" t="s">
        <v>6</v>
      </c>
      <c r="C34" s="18">
        <f>D34*0.85</f>
        <v>10542.55</v>
      </c>
      <c r="D34" s="19">
        <v>12403</v>
      </c>
      <c r="E34" s="18">
        <f>D34*1.25</f>
        <v>15503.75</v>
      </c>
      <c r="F34" s="42"/>
      <c r="I34" s="19">
        <v>13969</v>
      </c>
      <c r="J34" s="118">
        <f t="shared" si="2"/>
        <v>-0.1121053761901353</v>
      </c>
    </row>
    <row r="35" spans="1:10" ht="12.75">
      <c r="A35" s="51"/>
      <c r="B35" s="16" t="s">
        <v>158</v>
      </c>
      <c r="C35" s="18">
        <f>D35*0.85</f>
        <v>10640.3</v>
      </c>
      <c r="D35" s="19">
        <v>12518</v>
      </c>
      <c r="E35" s="18">
        <f>D35*1.25</f>
        <v>15647.5</v>
      </c>
      <c r="F35" s="42"/>
      <c r="I35" s="19">
        <v>11877</v>
      </c>
      <c r="J35" s="118">
        <f t="shared" si="2"/>
        <v>0.053969857708175466</v>
      </c>
    </row>
    <row r="36" spans="1:10" ht="12.75">
      <c r="A36" s="51"/>
      <c r="B36" s="16" t="s">
        <v>157</v>
      </c>
      <c r="C36" s="18">
        <f>D36*0.85</f>
        <v>14353.949999999999</v>
      </c>
      <c r="D36" s="19">
        <v>16887</v>
      </c>
      <c r="E36" s="18">
        <f>D36*1.25</f>
        <v>21108.75</v>
      </c>
      <c r="F36" s="42"/>
      <c r="I36" s="19">
        <v>19658</v>
      </c>
      <c r="J36" s="118">
        <f t="shared" si="2"/>
        <v>-0.14096042323735883</v>
      </c>
    </row>
    <row r="37" spans="1:9" ht="12.75">
      <c r="A37" s="51"/>
      <c r="B37" s="3"/>
      <c r="C37" s="9"/>
      <c r="D37" s="10"/>
      <c r="E37" s="9"/>
      <c r="F37" s="42"/>
      <c r="I37" s="10"/>
    </row>
    <row r="38" spans="1:9" ht="12.75">
      <c r="A38" s="51"/>
      <c r="B38" s="17" t="s">
        <v>7</v>
      </c>
      <c r="C38" s="18"/>
      <c r="D38" s="19"/>
      <c r="E38" s="18"/>
      <c r="F38" s="42"/>
      <c r="I38" s="19"/>
    </row>
    <row r="39" spans="1:10" ht="12.75">
      <c r="A39" s="51"/>
      <c r="B39" s="16" t="s">
        <v>128</v>
      </c>
      <c r="C39" s="18">
        <f>D39*0.85</f>
        <v>11930.6</v>
      </c>
      <c r="D39" s="19">
        <v>14036</v>
      </c>
      <c r="E39" s="18">
        <f>D39*1.25</f>
        <v>17545</v>
      </c>
      <c r="F39" s="42"/>
      <c r="I39" s="19">
        <v>13581</v>
      </c>
      <c r="J39" s="118">
        <f t="shared" si="2"/>
        <v>0.0335026875782343</v>
      </c>
    </row>
    <row r="40" spans="1:10" ht="12.75">
      <c r="A40" s="51"/>
      <c r="B40" s="16" t="s">
        <v>159</v>
      </c>
      <c r="C40" s="18">
        <f>D40*0.85</f>
        <v>11106.949999999999</v>
      </c>
      <c r="D40" s="19">
        <v>13067</v>
      </c>
      <c r="E40" s="18">
        <f>D40*1.25</f>
        <v>16333.75</v>
      </c>
      <c r="F40" s="42"/>
      <c r="I40" s="19">
        <v>14859</v>
      </c>
      <c r="J40" s="118">
        <f t="shared" si="2"/>
        <v>-0.12060030957668753</v>
      </c>
    </row>
    <row r="41" spans="1:10" ht="12.75">
      <c r="A41" s="51"/>
      <c r="B41" s="16" t="s">
        <v>87</v>
      </c>
      <c r="C41" s="18">
        <f>D41*0.85</f>
        <v>8508.5</v>
      </c>
      <c r="D41" s="19">
        <v>10010</v>
      </c>
      <c r="E41" s="18">
        <f>D41*1.25</f>
        <v>12512.5</v>
      </c>
      <c r="F41" s="42"/>
      <c r="I41" s="19">
        <v>9122</v>
      </c>
      <c r="J41" s="118">
        <f t="shared" si="2"/>
        <v>0.09734707301030476</v>
      </c>
    </row>
    <row r="42" spans="1:10" ht="12.75">
      <c r="A42" s="51"/>
      <c r="B42" s="16" t="s">
        <v>130</v>
      </c>
      <c r="C42" s="18">
        <f>D42*0.85</f>
        <v>11488.6</v>
      </c>
      <c r="D42" s="19">
        <v>13516</v>
      </c>
      <c r="E42" s="18">
        <f>D42*1.25</f>
        <v>16895</v>
      </c>
      <c r="F42" s="42"/>
      <c r="I42" s="19">
        <v>13110</v>
      </c>
      <c r="J42" s="118">
        <f t="shared" si="2"/>
        <v>0.03096872616323417</v>
      </c>
    </row>
    <row r="43" spans="1:9" ht="13.5" thickBot="1">
      <c r="A43" s="57"/>
      <c r="B43" s="55"/>
      <c r="C43" s="21"/>
      <c r="D43" s="22"/>
      <c r="E43" s="21"/>
      <c r="F43" s="56"/>
      <c r="I43" s="22"/>
    </row>
    <row r="44" spans="1:9" ht="12.75">
      <c r="A44" s="51"/>
      <c r="B44" s="17" t="s">
        <v>8</v>
      </c>
      <c r="C44" s="18"/>
      <c r="D44" s="19"/>
      <c r="E44" s="18"/>
      <c r="F44" s="42"/>
      <c r="I44" s="19"/>
    </row>
    <row r="45" spans="1:10" ht="12.75">
      <c r="A45" s="51"/>
      <c r="B45" s="16" t="s">
        <v>9</v>
      </c>
      <c r="C45" s="18">
        <f aca="true" t="shared" si="5" ref="C45:C51">D45*0.85</f>
        <v>15146.15</v>
      </c>
      <c r="D45" s="19">
        <v>17819</v>
      </c>
      <c r="E45" s="18">
        <f aca="true" t="shared" si="6" ref="E45:E51">D45*1.25</f>
        <v>22273.75</v>
      </c>
      <c r="F45" s="42"/>
      <c r="I45" s="19">
        <v>20007</v>
      </c>
      <c r="J45" s="118">
        <f t="shared" si="2"/>
        <v>-0.10936172339681112</v>
      </c>
    </row>
    <row r="46" spans="1:10" ht="12.75">
      <c r="A46" s="51"/>
      <c r="B46" s="16" t="s">
        <v>22</v>
      </c>
      <c r="C46" s="18">
        <f t="shared" si="5"/>
        <v>12969.3</v>
      </c>
      <c r="D46" s="19">
        <v>15258</v>
      </c>
      <c r="E46" s="18">
        <f t="shared" si="6"/>
        <v>19072.5</v>
      </c>
      <c r="F46" s="42"/>
      <c r="I46" s="19">
        <v>16527</v>
      </c>
      <c r="J46" s="118">
        <f t="shared" si="2"/>
        <v>-0.07678344527137411</v>
      </c>
    </row>
    <row r="47" spans="1:10" ht="12.75">
      <c r="A47" s="51"/>
      <c r="B47" s="16" t="s">
        <v>10</v>
      </c>
      <c r="C47" s="18">
        <f t="shared" si="5"/>
        <v>14073.449999999999</v>
      </c>
      <c r="D47" s="19">
        <v>16557</v>
      </c>
      <c r="E47" s="18">
        <f t="shared" si="6"/>
        <v>20696.25</v>
      </c>
      <c r="F47" s="42"/>
      <c r="I47" s="19">
        <v>18384</v>
      </c>
      <c r="J47" s="118">
        <f t="shared" si="2"/>
        <v>-0.0993798955613577</v>
      </c>
    </row>
    <row r="48" spans="1:10" ht="12.75">
      <c r="A48" s="51"/>
      <c r="B48" s="16" t="s">
        <v>11</v>
      </c>
      <c r="C48" s="18">
        <f t="shared" si="5"/>
        <v>13570.25</v>
      </c>
      <c r="D48" s="19">
        <v>15965</v>
      </c>
      <c r="E48" s="18">
        <f t="shared" si="6"/>
        <v>19956.25</v>
      </c>
      <c r="F48" s="42"/>
      <c r="I48" s="19">
        <v>15155</v>
      </c>
      <c r="J48" s="118">
        <f t="shared" si="2"/>
        <v>0.053447707027383703</v>
      </c>
    </row>
    <row r="49" spans="1:10" ht="12.75">
      <c r="A49" s="51"/>
      <c r="B49" s="16" t="s">
        <v>155</v>
      </c>
      <c r="C49" s="18">
        <f t="shared" si="5"/>
        <v>12288.449999999999</v>
      </c>
      <c r="D49" s="19">
        <v>14457</v>
      </c>
      <c r="E49" s="18">
        <f t="shared" si="6"/>
        <v>18071.25</v>
      </c>
      <c r="F49" s="42"/>
      <c r="I49" s="19">
        <v>16546</v>
      </c>
      <c r="J49" s="118">
        <f t="shared" si="2"/>
        <v>-0.12625407953583948</v>
      </c>
    </row>
    <row r="50" spans="1:10" ht="12.75">
      <c r="A50" s="51"/>
      <c r="B50" s="16" t="s">
        <v>156</v>
      </c>
      <c r="C50" s="18">
        <f t="shared" si="5"/>
        <v>12712.6</v>
      </c>
      <c r="D50" s="19">
        <v>14956</v>
      </c>
      <c r="E50" s="18">
        <f t="shared" si="6"/>
        <v>18695</v>
      </c>
      <c r="F50" s="42"/>
      <c r="I50" s="19">
        <v>16135</v>
      </c>
      <c r="J50" s="118">
        <f t="shared" si="2"/>
        <v>-0.07307096374341494</v>
      </c>
    </row>
    <row r="51" spans="1:10" ht="12.75">
      <c r="A51" s="51"/>
      <c r="B51" s="16" t="s">
        <v>88</v>
      </c>
      <c r="C51" s="18">
        <f t="shared" si="5"/>
        <v>14385.4</v>
      </c>
      <c r="D51" s="19">
        <v>16924</v>
      </c>
      <c r="E51" s="18">
        <f t="shared" si="6"/>
        <v>21155</v>
      </c>
      <c r="F51" s="42"/>
      <c r="I51" s="19">
        <v>17744</v>
      </c>
      <c r="J51" s="118">
        <f t="shared" si="2"/>
        <v>-0.046212804328223625</v>
      </c>
    </row>
    <row r="52" spans="1:9" ht="12.75">
      <c r="A52" s="51"/>
      <c r="B52" s="16"/>
      <c r="C52" s="18"/>
      <c r="D52" s="19"/>
      <c r="E52" s="18"/>
      <c r="F52" s="42"/>
      <c r="I52" s="19"/>
    </row>
    <row r="53" spans="1:9" ht="12.75">
      <c r="A53" s="51"/>
      <c r="B53" s="17" t="s">
        <v>78</v>
      </c>
      <c r="C53" s="18"/>
      <c r="D53" s="19"/>
      <c r="E53" s="18"/>
      <c r="F53" s="42"/>
      <c r="I53" s="19"/>
    </row>
    <row r="54" spans="1:10" ht="12.75">
      <c r="A54" s="51"/>
      <c r="B54" s="16" t="s">
        <v>12</v>
      </c>
      <c r="C54" s="18">
        <f>D54*0.85</f>
        <v>11033</v>
      </c>
      <c r="D54" s="19">
        <v>12980</v>
      </c>
      <c r="E54" s="18">
        <f>D54*1.25</f>
        <v>16225</v>
      </c>
      <c r="F54" s="42"/>
      <c r="I54" s="19">
        <v>14256</v>
      </c>
      <c r="J54" s="118">
        <f t="shared" si="2"/>
        <v>-0.08950617283950617</v>
      </c>
    </row>
    <row r="55" spans="1:10" ht="12.75">
      <c r="A55" s="51"/>
      <c r="B55" s="16" t="s">
        <v>89</v>
      </c>
      <c r="C55" s="18">
        <f>D55*0.85</f>
        <v>11369.6</v>
      </c>
      <c r="D55" s="19">
        <v>13376</v>
      </c>
      <c r="E55" s="18">
        <f>D55*1.25</f>
        <v>16720</v>
      </c>
      <c r="F55" s="42"/>
      <c r="I55" s="19">
        <v>12378</v>
      </c>
      <c r="J55" s="118">
        <f t="shared" si="2"/>
        <v>0.08062691872677331</v>
      </c>
    </row>
    <row r="56" spans="1:10" ht="12.75">
      <c r="A56" s="51"/>
      <c r="B56" s="16" t="s">
        <v>90</v>
      </c>
      <c r="C56" s="18">
        <f>D56*0.85</f>
        <v>9139.199999999999</v>
      </c>
      <c r="D56" s="92">
        <v>10752</v>
      </c>
      <c r="E56" s="18">
        <f>D56*1.25</f>
        <v>13440</v>
      </c>
      <c r="F56" s="42"/>
      <c r="I56" s="92">
        <v>11208</v>
      </c>
      <c r="J56" s="118">
        <f t="shared" si="2"/>
        <v>-0.04068522483940043</v>
      </c>
    </row>
    <row r="57" spans="1:10" ht="12.75">
      <c r="A57" s="51"/>
      <c r="B57" s="16" t="s">
        <v>129</v>
      </c>
      <c r="C57" s="18">
        <f>D57*0.85</f>
        <v>11456.3</v>
      </c>
      <c r="D57" s="19">
        <v>13478</v>
      </c>
      <c r="E57" s="18">
        <f>D57*1.25</f>
        <v>16847.5</v>
      </c>
      <c r="F57" s="42"/>
      <c r="I57" s="19">
        <v>18943</v>
      </c>
      <c r="J57" s="118">
        <f t="shared" si="2"/>
        <v>-0.28849707015784193</v>
      </c>
    </row>
    <row r="58" spans="1:9" ht="12.75">
      <c r="A58" s="51"/>
      <c r="B58" s="16"/>
      <c r="C58" s="18"/>
      <c r="D58" s="19"/>
      <c r="E58" s="18"/>
      <c r="F58" s="42"/>
      <c r="I58" s="19"/>
    </row>
    <row r="59" spans="1:9" ht="12.75">
      <c r="A59" s="51"/>
      <c r="B59" s="17" t="s">
        <v>13</v>
      </c>
      <c r="C59" s="18"/>
      <c r="D59" s="19"/>
      <c r="E59" s="18"/>
      <c r="F59" s="42"/>
      <c r="I59" s="19"/>
    </row>
    <row r="60" spans="1:10" ht="12.75">
      <c r="A60" s="51"/>
      <c r="B60" s="16" t="s">
        <v>14</v>
      </c>
      <c r="C60" s="18">
        <f>D60*0.85</f>
        <v>7242</v>
      </c>
      <c r="D60" s="19">
        <v>8520</v>
      </c>
      <c r="E60" s="18">
        <f>D60*1.25</f>
        <v>10650</v>
      </c>
      <c r="F60" s="42"/>
      <c r="I60" s="19">
        <v>6738</v>
      </c>
      <c r="J60" s="118">
        <f t="shared" si="2"/>
        <v>0.26447016918967053</v>
      </c>
    </row>
    <row r="61" spans="1:9" ht="12.75">
      <c r="A61" s="51"/>
      <c r="B61" s="16"/>
      <c r="C61" s="18"/>
      <c r="D61" s="19"/>
      <c r="E61" s="18"/>
      <c r="F61" s="42"/>
      <c r="I61" s="19"/>
    </row>
    <row r="62" spans="1:9" ht="12.75">
      <c r="A62" s="51"/>
      <c r="B62" s="17" t="s">
        <v>95</v>
      </c>
      <c r="C62" s="18"/>
      <c r="D62" s="19"/>
      <c r="E62" s="18"/>
      <c r="F62" s="42"/>
      <c r="I62" s="19"/>
    </row>
    <row r="63" spans="1:10" ht="12.75">
      <c r="A63" s="51"/>
      <c r="B63" s="16" t="s">
        <v>15</v>
      </c>
      <c r="C63" s="18">
        <f aca="true" t="shared" si="7" ref="C63:C69">D63*0.85</f>
        <v>14072.6</v>
      </c>
      <c r="D63" s="19">
        <v>16556</v>
      </c>
      <c r="E63" s="18">
        <f aca="true" t="shared" si="8" ref="E63:E69">D63*1.25</f>
        <v>20695</v>
      </c>
      <c r="F63" s="42"/>
      <c r="I63" s="19">
        <v>18562</v>
      </c>
      <c r="J63" s="118">
        <f t="shared" si="2"/>
        <v>-0.10807025105053335</v>
      </c>
    </row>
    <row r="64" spans="1:10" ht="12.75">
      <c r="A64" s="51"/>
      <c r="B64" s="16" t="s">
        <v>80</v>
      </c>
      <c r="C64" s="18">
        <f t="shared" si="7"/>
        <v>15078.15</v>
      </c>
      <c r="D64" s="19">
        <v>17739</v>
      </c>
      <c r="E64" s="18">
        <f t="shared" si="8"/>
        <v>22173.75</v>
      </c>
      <c r="F64" s="42"/>
      <c r="I64" s="19">
        <v>19993</v>
      </c>
      <c r="J64" s="118">
        <f t="shared" si="2"/>
        <v>-0.1127394588105837</v>
      </c>
    </row>
    <row r="65" spans="1:10" ht="12.75">
      <c r="A65" s="51"/>
      <c r="B65" s="16" t="s">
        <v>21</v>
      </c>
      <c r="C65" s="18">
        <f t="shared" si="7"/>
        <v>12080.199999999999</v>
      </c>
      <c r="D65" s="19">
        <v>14212</v>
      </c>
      <c r="E65" s="18">
        <f t="shared" si="8"/>
        <v>17765</v>
      </c>
      <c r="F65" s="42"/>
      <c r="I65" s="19">
        <v>15200</v>
      </c>
      <c r="J65" s="118">
        <f t="shared" si="2"/>
        <v>-0.065</v>
      </c>
    </row>
    <row r="66" spans="1:10" ht="12.75">
      <c r="A66" s="51"/>
      <c r="B66" s="16" t="s">
        <v>91</v>
      </c>
      <c r="C66" s="18">
        <f t="shared" si="7"/>
        <v>13940.85</v>
      </c>
      <c r="D66" s="19">
        <v>16401</v>
      </c>
      <c r="E66" s="18">
        <f t="shared" si="8"/>
        <v>20501.25</v>
      </c>
      <c r="F66" s="42"/>
      <c r="I66" s="19">
        <v>16829</v>
      </c>
      <c r="J66" s="118">
        <f t="shared" si="2"/>
        <v>-0.025432289500267397</v>
      </c>
    </row>
    <row r="67" spans="1:10" ht="12.75">
      <c r="A67" s="51"/>
      <c r="B67" s="16" t="s">
        <v>81</v>
      </c>
      <c r="C67" s="18">
        <f t="shared" si="7"/>
        <v>14759.4</v>
      </c>
      <c r="D67" s="19">
        <v>17364</v>
      </c>
      <c r="E67" s="18">
        <f t="shared" si="8"/>
        <v>21705</v>
      </c>
      <c r="F67" s="42"/>
      <c r="I67" s="19">
        <v>19374</v>
      </c>
      <c r="J67" s="118">
        <f t="shared" si="2"/>
        <v>-0.10374729018271911</v>
      </c>
    </row>
    <row r="68" spans="1:10" ht="12.75">
      <c r="A68" s="51"/>
      <c r="B68" s="16" t="s">
        <v>18</v>
      </c>
      <c r="C68" s="18">
        <f t="shared" si="7"/>
        <v>14886.9</v>
      </c>
      <c r="D68" s="19">
        <v>17514</v>
      </c>
      <c r="E68" s="18">
        <f t="shared" si="8"/>
        <v>21892.5</v>
      </c>
      <c r="F68" s="42"/>
      <c r="I68" s="19">
        <v>19076</v>
      </c>
      <c r="J68" s="118">
        <f t="shared" si="2"/>
        <v>-0.08188299433843572</v>
      </c>
    </row>
    <row r="69" spans="1:10" ht="12.75">
      <c r="A69" s="51"/>
      <c r="B69" s="16" t="s">
        <v>20</v>
      </c>
      <c r="C69" s="18">
        <f t="shared" si="7"/>
        <v>13885.6</v>
      </c>
      <c r="D69" s="19">
        <v>16336</v>
      </c>
      <c r="E69" s="18">
        <f t="shared" si="8"/>
        <v>20420</v>
      </c>
      <c r="F69" s="42"/>
      <c r="I69" s="19">
        <v>18078</v>
      </c>
      <c r="J69" s="118">
        <f t="shared" si="2"/>
        <v>-0.09636021683814582</v>
      </c>
    </row>
    <row r="70" spans="1:9" ht="12.75">
      <c r="A70" s="51"/>
      <c r="B70" s="16"/>
      <c r="C70" s="18"/>
      <c r="D70" s="19"/>
      <c r="E70" s="18"/>
      <c r="F70" s="42"/>
      <c r="I70" s="19"/>
    </row>
    <row r="71" spans="1:10" ht="12.75">
      <c r="A71" s="51"/>
      <c r="B71" s="5" t="s">
        <v>151</v>
      </c>
      <c r="C71" s="9">
        <f>D71*0.85</f>
        <v>15855.05</v>
      </c>
      <c r="D71" s="10">
        <v>18653</v>
      </c>
      <c r="E71" s="9">
        <f>D71*1.25</f>
        <v>23316.25</v>
      </c>
      <c r="F71" s="42"/>
      <c r="I71" s="10">
        <v>25913</v>
      </c>
      <c r="J71" s="118">
        <f t="shared" si="2"/>
        <v>-0.28016825531586464</v>
      </c>
    </row>
    <row r="72" spans="1:9" ht="12.75">
      <c r="A72" s="51"/>
      <c r="B72" s="3"/>
      <c r="C72" s="9"/>
      <c r="D72" s="10"/>
      <c r="E72" s="9"/>
      <c r="F72" s="42"/>
      <c r="I72" s="10"/>
    </row>
    <row r="73" spans="1:10" ht="13.5" thickBot="1">
      <c r="A73" s="51"/>
      <c r="B73" s="5" t="s">
        <v>97</v>
      </c>
      <c r="C73" s="21">
        <f>D73*0.85</f>
        <v>12072.55</v>
      </c>
      <c r="D73" s="22">
        <v>14203</v>
      </c>
      <c r="E73" s="21">
        <f>D73*1.25</f>
        <v>17753.75</v>
      </c>
      <c r="F73" s="42"/>
      <c r="I73" s="22">
        <v>16536</v>
      </c>
      <c r="J73" s="118">
        <f>(D73-I73)/I73</f>
        <v>-0.1410861151427189</v>
      </c>
    </row>
    <row r="74" spans="1:9" ht="12.75">
      <c r="A74" s="49"/>
      <c r="B74" s="6"/>
      <c r="C74" s="12"/>
      <c r="D74" s="12"/>
      <c r="E74" s="12"/>
      <c r="F74" s="35"/>
      <c r="I74" s="12"/>
    </row>
    <row r="75" spans="1:9" ht="12.75">
      <c r="A75" s="15" t="s">
        <v>98</v>
      </c>
      <c r="B75" s="7"/>
      <c r="C75" s="3"/>
      <c r="D75" s="3"/>
      <c r="E75" s="3"/>
      <c r="F75" s="36"/>
      <c r="I75" s="3"/>
    </row>
    <row r="76" spans="1:9" ht="12.75">
      <c r="A76" s="15" t="s">
        <v>92</v>
      </c>
      <c r="B76" s="7"/>
      <c r="C76" s="3"/>
      <c r="D76" s="3"/>
      <c r="E76" s="3"/>
      <c r="F76" s="36"/>
      <c r="I76" s="3"/>
    </row>
    <row r="77" spans="1:9" ht="12.75">
      <c r="A77" s="15" t="s">
        <v>84</v>
      </c>
      <c r="B77" s="7"/>
      <c r="C77" s="3"/>
      <c r="D77" s="3"/>
      <c r="E77" s="3"/>
      <c r="F77" s="36"/>
      <c r="I77" s="3"/>
    </row>
    <row r="78" spans="1:9" ht="12.75">
      <c r="A78" s="15" t="s">
        <v>79</v>
      </c>
      <c r="B78" s="7"/>
      <c r="C78" s="3"/>
      <c r="D78" s="3"/>
      <c r="E78" s="3"/>
      <c r="F78" s="36"/>
      <c r="I78" s="3"/>
    </row>
    <row r="79" spans="1:9" ht="12.75">
      <c r="A79" s="15"/>
      <c r="B79" s="7"/>
      <c r="C79" s="3"/>
      <c r="D79" s="3"/>
      <c r="E79" s="3"/>
      <c r="F79" s="36"/>
      <c r="I79" s="3"/>
    </row>
    <row r="80" spans="1:9" ht="12.75">
      <c r="A80" s="15" t="s">
        <v>152</v>
      </c>
      <c r="B80" s="7"/>
      <c r="C80" s="3"/>
      <c r="D80" s="3"/>
      <c r="E80" s="3"/>
      <c r="F80" s="36"/>
      <c r="I80" s="3"/>
    </row>
    <row r="81" spans="1:9" ht="13.5" thickBot="1">
      <c r="A81" s="47" t="s">
        <v>153</v>
      </c>
      <c r="B81" s="48"/>
      <c r="C81" s="48"/>
      <c r="D81" s="48"/>
      <c r="E81" s="48"/>
      <c r="F81" s="34"/>
      <c r="I81" s="48"/>
    </row>
    <row r="82" spans="1:9" ht="15">
      <c r="A82" s="25"/>
      <c r="B82" s="25"/>
      <c r="C82" s="14"/>
      <c r="D82" s="14"/>
      <c r="E82" s="14"/>
      <c r="F82" s="14"/>
      <c r="I82" s="14"/>
    </row>
    <row r="83" spans="1:9" ht="15">
      <c r="A83" s="25"/>
      <c r="B83" s="25"/>
      <c r="C83" s="14"/>
      <c r="D83" s="14"/>
      <c r="E83" s="14"/>
      <c r="F83" s="14"/>
      <c r="I83" s="14"/>
    </row>
    <row r="84" spans="1:9" ht="15">
      <c r="A84" s="25"/>
      <c r="B84" s="25"/>
      <c r="C84" s="14"/>
      <c r="D84" s="14"/>
      <c r="E84" s="14"/>
      <c r="F84" s="14"/>
      <c r="I84" s="14"/>
    </row>
    <row r="85" spans="1:9" ht="15">
      <c r="A85" s="25"/>
      <c r="B85" s="25"/>
      <c r="C85" s="14"/>
      <c r="D85" s="14"/>
      <c r="E85" s="14"/>
      <c r="F85" s="14"/>
      <c r="I85" s="14"/>
    </row>
    <row r="86" spans="1:9" ht="15">
      <c r="A86" s="25"/>
      <c r="B86" s="25"/>
      <c r="C86" s="14"/>
      <c r="D86" s="14"/>
      <c r="E86" s="14"/>
      <c r="F86" s="14"/>
      <c r="I86" s="14"/>
    </row>
    <row r="87" spans="1:9" ht="15">
      <c r="A87" s="25"/>
      <c r="B87" s="25"/>
      <c r="C87" s="14"/>
      <c r="D87" s="14"/>
      <c r="E87" s="14"/>
      <c r="F87" s="14"/>
      <c r="I87" s="14"/>
    </row>
    <row r="88" spans="1:9" ht="15">
      <c r="A88" s="25"/>
      <c r="B88" s="25"/>
      <c r="C88" s="14"/>
      <c r="D88" s="14"/>
      <c r="E88" s="14"/>
      <c r="F88" s="14"/>
      <c r="I88" s="14"/>
    </row>
    <row r="89" spans="2:9" ht="15">
      <c r="B89" s="25"/>
      <c r="C89" s="14"/>
      <c r="D89" s="14"/>
      <c r="E89" s="14"/>
      <c r="F89" s="14"/>
      <c r="I89" s="14"/>
    </row>
    <row r="90" spans="2:9" ht="15">
      <c r="B90" s="25"/>
      <c r="C90" s="14"/>
      <c r="D90" s="14"/>
      <c r="E90" s="14"/>
      <c r="F90" s="14"/>
      <c r="I90" s="14"/>
    </row>
    <row r="91" spans="1:9" ht="12.75">
      <c r="A91" s="52"/>
      <c r="B91" s="14"/>
      <c r="C91" s="14"/>
      <c r="D91" s="14"/>
      <c r="E91" s="14"/>
      <c r="F91" s="14"/>
      <c r="I91" s="14"/>
    </row>
    <row r="92" spans="1:9" ht="12.75">
      <c r="A92" s="52"/>
      <c r="B92" s="14"/>
      <c r="C92" s="14"/>
      <c r="D92" s="14"/>
      <c r="E92" s="14"/>
      <c r="F92" s="14"/>
      <c r="I92" s="14"/>
    </row>
    <row r="93" spans="1:9" ht="12.75">
      <c r="A93" s="52"/>
      <c r="B93" s="14"/>
      <c r="C93" s="14"/>
      <c r="D93" s="14"/>
      <c r="E93" s="14"/>
      <c r="F93" s="14"/>
      <c r="I93" s="14"/>
    </row>
    <row r="94" spans="1:9" ht="12.75">
      <c r="A94" s="52"/>
      <c r="B94" s="14"/>
      <c r="C94" s="14"/>
      <c r="D94" s="14"/>
      <c r="E94" s="14"/>
      <c r="F94" s="14"/>
      <c r="I94" s="14"/>
    </row>
    <row r="95" spans="1:9" ht="12.75">
      <c r="A95" s="52"/>
      <c r="B95" s="14"/>
      <c r="C95" s="14"/>
      <c r="D95" s="14"/>
      <c r="E95" s="14"/>
      <c r="F95" s="14"/>
      <c r="I95" s="14"/>
    </row>
    <row r="96" spans="1:9" ht="12.75">
      <c r="A96" s="52"/>
      <c r="B96" s="14"/>
      <c r="C96" s="14"/>
      <c r="D96" s="14"/>
      <c r="E96" s="14"/>
      <c r="F96" s="14"/>
      <c r="I96" s="14"/>
    </row>
    <row r="97" spans="1:9" ht="12.75">
      <c r="A97" s="52"/>
      <c r="B97" s="14"/>
      <c r="C97" s="14"/>
      <c r="D97" s="14"/>
      <c r="E97" s="14"/>
      <c r="F97" s="14"/>
      <c r="I97" s="14"/>
    </row>
    <row r="98" spans="1:9" ht="12.75">
      <c r="A98" s="52"/>
      <c r="B98" s="14"/>
      <c r="C98" s="14"/>
      <c r="D98" s="14"/>
      <c r="E98" s="14"/>
      <c r="F98" s="14"/>
      <c r="I98" s="14"/>
    </row>
    <row r="99" spans="1:9" ht="12.75">
      <c r="A99" s="52"/>
      <c r="B99" s="14"/>
      <c r="C99" s="14"/>
      <c r="D99" s="14"/>
      <c r="E99" s="14"/>
      <c r="F99" s="14"/>
      <c r="I99" s="14"/>
    </row>
    <row r="100" spans="1:9" ht="12.75">
      <c r="A100" s="52"/>
      <c r="B100" s="14"/>
      <c r="C100" s="14"/>
      <c r="D100" s="14"/>
      <c r="E100" s="14"/>
      <c r="F100" s="14"/>
      <c r="I100" s="14"/>
    </row>
    <row r="101" spans="1:9" ht="12.75">
      <c r="A101" s="52"/>
      <c r="B101" s="14"/>
      <c r="C101" s="14"/>
      <c r="D101" s="14"/>
      <c r="E101" s="14"/>
      <c r="F101" s="14"/>
      <c r="I101" s="14"/>
    </row>
    <row r="102" spans="1:9" ht="12.75">
      <c r="A102" s="52"/>
      <c r="B102" s="14"/>
      <c r="C102" s="14"/>
      <c r="D102" s="14"/>
      <c r="E102" s="14"/>
      <c r="F102" s="14"/>
      <c r="I102" s="14"/>
    </row>
    <row r="103" spans="1:9" ht="12.75">
      <c r="A103" s="52"/>
      <c r="B103" s="14"/>
      <c r="C103" s="14"/>
      <c r="D103" s="14"/>
      <c r="E103" s="14"/>
      <c r="F103" s="14"/>
      <c r="I103" s="14"/>
    </row>
    <row r="104" spans="1:9" ht="12.75">
      <c r="A104" s="52"/>
      <c r="B104" s="14"/>
      <c r="C104" s="14"/>
      <c r="D104" s="14"/>
      <c r="E104" s="14"/>
      <c r="F104" s="14"/>
      <c r="I104" s="14"/>
    </row>
    <row r="105" spans="1:9" ht="12.75">
      <c r="A105" s="52"/>
      <c r="B105" s="14"/>
      <c r="C105" s="14"/>
      <c r="D105" s="14"/>
      <c r="E105" s="14"/>
      <c r="F105" s="14"/>
      <c r="I105" s="14"/>
    </row>
    <row r="106" spans="1:9" ht="12.75">
      <c r="A106" s="52"/>
      <c r="B106" s="14"/>
      <c r="C106" s="14"/>
      <c r="D106" s="14"/>
      <c r="E106" s="14"/>
      <c r="F106" s="14"/>
      <c r="I106" s="14"/>
    </row>
    <row r="107" spans="1:9" ht="12.75">
      <c r="A107" s="52"/>
      <c r="B107" s="14"/>
      <c r="C107" s="14"/>
      <c r="D107" s="14"/>
      <c r="E107" s="14"/>
      <c r="F107" s="14"/>
      <c r="I107" s="14"/>
    </row>
    <row r="108" spans="1:9" ht="12.75">
      <c r="A108" s="52"/>
      <c r="B108" s="14"/>
      <c r="C108" s="14"/>
      <c r="D108" s="14"/>
      <c r="E108" s="14"/>
      <c r="F108" s="14"/>
      <c r="I108" s="14"/>
    </row>
    <row r="109" spans="1:9" ht="12.75">
      <c r="A109" s="52"/>
      <c r="B109" s="14"/>
      <c r="C109" s="14"/>
      <c r="D109" s="14"/>
      <c r="E109" s="14"/>
      <c r="F109" s="14"/>
      <c r="I109" s="14"/>
    </row>
    <row r="110" spans="1:9" ht="12.75">
      <c r="A110" s="52"/>
      <c r="B110" s="14"/>
      <c r="C110" s="14"/>
      <c r="D110" s="14"/>
      <c r="E110" s="14"/>
      <c r="F110" s="14"/>
      <c r="I110" s="14"/>
    </row>
    <row r="111" spans="1:9" ht="12.75">
      <c r="A111" s="52"/>
      <c r="B111" s="14"/>
      <c r="C111" s="14"/>
      <c r="D111" s="14"/>
      <c r="E111" s="14"/>
      <c r="F111" s="14"/>
      <c r="I111" s="14"/>
    </row>
    <row r="112" spans="1:9" ht="12.75">
      <c r="A112" s="52"/>
      <c r="B112" s="14"/>
      <c r="C112" s="14"/>
      <c r="D112" s="14"/>
      <c r="E112" s="14"/>
      <c r="F112" s="14"/>
      <c r="I112" s="14"/>
    </row>
    <row r="113" spans="1:9" ht="12.75">
      <c r="A113" s="52"/>
      <c r="B113" s="14"/>
      <c r="C113" s="14"/>
      <c r="D113" s="14"/>
      <c r="E113" s="14"/>
      <c r="F113" s="14"/>
      <c r="I113" s="14"/>
    </row>
    <row r="114" spans="1:9" ht="12.75">
      <c r="A114" s="52"/>
      <c r="B114" s="14"/>
      <c r="C114" s="14"/>
      <c r="D114" s="14"/>
      <c r="E114" s="14"/>
      <c r="F114" s="14"/>
      <c r="I114" s="14"/>
    </row>
    <row r="115" spans="1:9" ht="12.75">
      <c r="A115" s="52"/>
      <c r="B115" s="14"/>
      <c r="C115" s="14"/>
      <c r="D115" s="14"/>
      <c r="E115" s="14"/>
      <c r="F115" s="14"/>
      <c r="I115" s="14"/>
    </row>
    <row r="116" spans="1:9" ht="12.75">
      <c r="A116" s="52"/>
      <c r="B116" s="14"/>
      <c r="C116" s="14"/>
      <c r="D116" s="14"/>
      <c r="E116" s="14"/>
      <c r="F116" s="14"/>
      <c r="I116" s="14"/>
    </row>
    <row r="117" spans="1:9" ht="12.75">
      <c r="A117" s="52"/>
      <c r="B117" s="14"/>
      <c r="C117" s="14"/>
      <c r="D117" s="14"/>
      <c r="E117" s="14"/>
      <c r="F117" s="14"/>
      <c r="I117" s="14"/>
    </row>
    <row r="118" spans="1:9" ht="12.75">
      <c r="A118" s="52"/>
      <c r="B118" s="14"/>
      <c r="C118" s="14"/>
      <c r="D118" s="14"/>
      <c r="E118" s="14"/>
      <c r="F118" s="14"/>
      <c r="I118" s="14"/>
    </row>
    <row r="119" spans="1:9" ht="12.75">
      <c r="A119" s="52"/>
      <c r="B119" s="14"/>
      <c r="C119" s="14"/>
      <c r="D119" s="14"/>
      <c r="E119" s="14"/>
      <c r="F119" s="14"/>
      <c r="I119" s="14"/>
    </row>
    <row r="120" spans="1:9" ht="12.75">
      <c r="A120" s="52"/>
      <c r="B120" s="14"/>
      <c r="C120" s="14"/>
      <c r="D120" s="14"/>
      <c r="E120" s="14"/>
      <c r="F120" s="14"/>
      <c r="I120" s="14"/>
    </row>
    <row r="121" spans="1:9" ht="12.75">
      <c r="A121" s="52"/>
      <c r="B121" s="14"/>
      <c r="C121" s="14"/>
      <c r="D121" s="14"/>
      <c r="E121" s="14"/>
      <c r="F121" s="14"/>
      <c r="I121" s="14"/>
    </row>
    <row r="122" spans="1:9" ht="12.75">
      <c r="A122" s="52"/>
      <c r="B122" s="14"/>
      <c r="C122" s="14"/>
      <c r="D122" s="14"/>
      <c r="E122" s="14"/>
      <c r="F122" s="14"/>
      <c r="I122" s="14"/>
    </row>
    <row r="123" spans="1:9" ht="12.75">
      <c r="A123" s="52"/>
      <c r="B123" s="14"/>
      <c r="C123" s="14"/>
      <c r="D123" s="14"/>
      <c r="E123" s="14"/>
      <c r="F123" s="14"/>
      <c r="I123" s="14"/>
    </row>
    <row r="124" spans="1:9" ht="12.75">
      <c r="A124" s="52"/>
      <c r="B124" s="14"/>
      <c r="C124" s="14"/>
      <c r="D124" s="14"/>
      <c r="E124" s="14"/>
      <c r="F124" s="14"/>
      <c r="I124" s="14"/>
    </row>
    <row r="125" spans="1:9" ht="12.75">
      <c r="A125" s="52"/>
      <c r="B125" s="14"/>
      <c r="C125" s="14"/>
      <c r="D125" s="14"/>
      <c r="E125" s="14"/>
      <c r="F125" s="14"/>
      <c r="I125" s="14"/>
    </row>
    <row r="126" spans="1:9" ht="12.75">
      <c r="A126" s="52"/>
      <c r="B126" s="14"/>
      <c r="C126" s="14"/>
      <c r="D126" s="14"/>
      <c r="E126" s="14"/>
      <c r="F126" s="14"/>
      <c r="I126" s="14"/>
    </row>
    <row r="127" spans="1:9" ht="12.75">
      <c r="A127" s="52"/>
      <c r="B127" s="14"/>
      <c r="C127" s="14"/>
      <c r="D127" s="14"/>
      <c r="E127" s="14"/>
      <c r="F127" s="14"/>
      <c r="I127" s="14"/>
    </row>
    <row r="128" spans="1:9" ht="12.75">
      <c r="A128" s="52"/>
      <c r="B128" s="14"/>
      <c r="C128" s="14"/>
      <c r="D128" s="14"/>
      <c r="E128" s="14"/>
      <c r="F128" s="14"/>
      <c r="I128" s="14"/>
    </row>
    <row r="129" spans="1:9" ht="12.75">
      <c r="A129" s="52"/>
      <c r="B129" s="14"/>
      <c r="C129" s="14"/>
      <c r="D129" s="14"/>
      <c r="E129" s="14"/>
      <c r="F129" s="14"/>
      <c r="I129" s="14"/>
    </row>
    <row r="130" spans="1:9" ht="12.75">
      <c r="A130" s="52"/>
      <c r="B130" s="14"/>
      <c r="C130" s="14"/>
      <c r="D130" s="14"/>
      <c r="E130" s="14"/>
      <c r="F130" s="14"/>
      <c r="I130" s="14"/>
    </row>
    <row r="131" spans="1:9" ht="12.75">
      <c r="A131" s="52"/>
      <c r="B131" s="14"/>
      <c r="C131" s="14"/>
      <c r="D131" s="14"/>
      <c r="E131" s="14"/>
      <c r="F131" s="14"/>
      <c r="I131" s="14"/>
    </row>
    <row r="132" spans="1:9" ht="12.75">
      <c r="A132" s="52"/>
      <c r="B132" s="14"/>
      <c r="C132" s="14"/>
      <c r="D132" s="14"/>
      <c r="E132" s="14"/>
      <c r="F132" s="14"/>
      <c r="I132" s="14"/>
    </row>
    <row r="133" spans="1:9" ht="12.75">
      <c r="A133" s="52"/>
      <c r="B133" s="14"/>
      <c r="C133" s="14"/>
      <c r="D133" s="14"/>
      <c r="E133" s="14"/>
      <c r="F133" s="14"/>
      <c r="I133" s="14"/>
    </row>
    <row r="134" spans="1:9" ht="12.75">
      <c r="A134" s="52"/>
      <c r="B134" s="14"/>
      <c r="C134" s="14"/>
      <c r="D134" s="14"/>
      <c r="E134" s="14"/>
      <c r="F134" s="14"/>
      <c r="I134" s="14"/>
    </row>
    <row r="135" spans="1:9" ht="12.75">
      <c r="A135" s="52"/>
      <c r="B135" s="14"/>
      <c r="C135" s="14"/>
      <c r="D135" s="14"/>
      <c r="E135" s="14"/>
      <c r="F135" s="14"/>
      <c r="I135" s="14"/>
    </row>
    <row r="136" spans="1:9" ht="12.75">
      <c r="A136" s="52"/>
      <c r="B136" s="14"/>
      <c r="C136" s="14"/>
      <c r="D136" s="14"/>
      <c r="E136" s="14"/>
      <c r="F136" s="14"/>
      <c r="I136" s="14"/>
    </row>
    <row r="137" spans="1:9" ht="12.75">
      <c r="A137" s="52"/>
      <c r="B137" s="14"/>
      <c r="C137" s="14"/>
      <c r="D137" s="14"/>
      <c r="E137" s="14"/>
      <c r="F137" s="14"/>
      <c r="I137" s="14"/>
    </row>
    <row r="138" spans="1:9" ht="12.75">
      <c r="A138" s="52"/>
      <c r="B138" s="14"/>
      <c r="C138" s="14"/>
      <c r="D138" s="14"/>
      <c r="E138" s="14"/>
      <c r="F138" s="14"/>
      <c r="I138" s="14"/>
    </row>
    <row r="139" spans="1:9" ht="12.75">
      <c r="A139" s="52"/>
      <c r="B139" s="14"/>
      <c r="C139" s="14"/>
      <c r="D139" s="14"/>
      <c r="E139" s="14"/>
      <c r="F139" s="14"/>
      <c r="I139" s="14"/>
    </row>
    <row r="140" spans="1:9" ht="12.75">
      <c r="A140" s="52"/>
      <c r="B140" s="14"/>
      <c r="C140" s="14"/>
      <c r="D140" s="14"/>
      <c r="E140" s="14"/>
      <c r="F140" s="14"/>
      <c r="I140" s="14"/>
    </row>
    <row r="141" spans="1:9" ht="12.75">
      <c r="A141" s="52"/>
      <c r="B141" s="14"/>
      <c r="C141" s="14"/>
      <c r="D141" s="14"/>
      <c r="E141" s="14"/>
      <c r="F141" s="14"/>
      <c r="I141" s="14"/>
    </row>
    <row r="142" spans="1:9" ht="12.75">
      <c r="A142" s="52"/>
      <c r="B142" s="14"/>
      <c r="C142" s="14"/>
      <c r="D142" s="14"/>
      <c r="E142" s="14"/>
      <c r="F142" s="14"/>
      <c r="I142" s="14"/>
    </row>
    <row r="143" spans="1:9" ht="12.75">
      <c r="A143" s="52"/>
      <c r="B143" s="14"/>
      <c r="C143" s="14"/>
      <c r="D143" s="14"/>
      <c r="E143" s="14"/>
      <c r="F143" s="14"/>
      <c r="I143" s="14"/>
    </row>
    <row r="144" spans="1:9" ht="12.75">
      <c r="A144" s="52"/>
      <c r="B144" s="14"/>
      <c r="C144" s="14"/>
      <c r="D144" s="14"/>
      <c r="E144" s="14"/>
      <c r="F144" s="14"/>
      <c r="I144" s="14"/>
    </row>
    <row r="145" spans="1:9" ht="12.75">
      <c r="A145" s="52"/>
      <c r="B145" s="14"/>
      <c r="C145" s="14"/>
      <c r="D145" s="14"/>
      <c r="E145" s="14"/>
      <c r="F145" s="14"/>
      <c r="I145" s="14"/>
    </row>
    <row r="146" spans="1:9" ht="12.75">
      <c r="A146" s="52"/>
      <c r="B146" s="14"/>
      <c r="C146" s="14"/>
      <c r="D146" s="14"/>
      <c r="E146" s="14"/>
      <c r="F146" s="14"/>
      <c r="I146" s="14"/>
    </row>
    <row r="147" spans="1:9" ht="12.75">
      <c r="A147" s="52"/>
      <c r="B147" s="14"/>
      <c r="C147" s="14"/>
      <c r="D147" s="14"/>
      <c r="E147" s="14"/>
      <c r="F147" s="14"/>
      <c r="I147" s="14"/>
    </row>
    <row r="148" spans="1:9" ht="12.75">
      <c r="A148" s="52"/>
      <c r="B148" s="14"/>
      <c r="C148" s="14"/>
      <c r="D148" s="14"/>
      <c r="E148" s="14"/>
      <c r="F148" s="14"/>
      <c r="I148" s="14"/>
    </row>
    <row r="149" spans="1:9" ht="12.75">
      <c r="A149" s="52"/>
      <c r="B149" s="14"/>
      <c r="C149" s="14"/>
      <c r="D149" s="14"/>
      <c r="E149" s="14"/>
      <c r="F149" s="14"/>
      <c r="I149" s="14"/>
    </row>
    <row r="150" spans="1:9" ht="12.75">
      <c r="A150" s="52"/>
      <c r="B150" s="14"/>
      <c r="C150" s="14"/>
      <c r="D150" s="14"/>
      <c r="E150" s="14"/>
      <c r="F150" s="14"/>
      <c r="I150" s="14"/>
    </row>
    <row r="151" spans="1:9" ht="12.75">
      <c r="A151" s="52"/>
      <c r="B151" s="14"/>
      <c r="C151" s="14"/>
      <c r="D151" s="14"/>
      <c r="E151" s="14"/>
      <c r="F151" s="14"/>
      <c r="I151" s="14"/>
    </row>
    <row r="152" spans="1:9" ht="12.75">
      <c r="A152" s="52"/>
      <c r="B152" s="14"/>
      <c r="C152" s="14"/>
      <c r="D152" s="14"/>
      <c r="E152" s="14"/>
      <c r="F152" s="14"/>
      <c r="I152" s="14"/>
    </row>
    <row r="153" spans="1:9" ht="12.75">
      <c r="A153" s="52"/>
      <c r="B153" s="14"/>
      <c r="C153" s="14"/>
      <c r="D153" s="14"/>
      <c r="E153" s="14"/>
      <c r="F153" s="14"/>
      <c r="I153" s="14"/>
    </row>
    <row r="154" spans="1:9" ht="12.75">
      <c r="A154" s="52"/>
      <c r="B154" s="14"/>
      <c r="C154" s="14"/>
      <c r="D154" s="14"/>
      <c r="E154" s="14"/>
      <c r="F154" s="14"/>
      <c r="I154" s="14"/>
    </row>
    <row r="155" spans="1:9" ht="12.75">
      <c r="A155" s="52"/>
      <c r="B155" s="14"/>
      <c r="C155" s="14"/>
      <c r="D155" s="14"/>
      <c r="E155" s="14"/>
      <c r="F155" s="14"/>
      <c r="I155" s="14"/>
    </row>
    <row r="156" spans="1:9" ht="12.75">
      <c r="A156" s="52"/>
      <c r="B156" s="14"/>
      <c r="C156" s="14"/>
      <c r="D156" s="14"/>
      <c r="E156" s="14"/>
      <c r="F156" s="14"/>
      <c r="I156" s="14"/>
    </row>
    <row r="157" spans="1:9" ht="12.75">
      <c r="A157" s="52"/>
      <c r="B157" s="14"/>
      <c r="C157" s="14"/>
      <c r="D157" s="14"/>
      <c r="E157" s="14"/>
      <c r="F157" s="14"/>
      <c r="I157" s="14"/>
    </row>
    <row r="158" spans="1:9" ht="12.75">
      <c r="A158" s="52"/>
      <c r="B158" s="14"/>
      <c r="C158" s="14"/>
      <c r="D158" s="14"/>
      <c r="E158" s="14"/>
      <c r="F158" s="14"/>
      <c r="I158" s="14"/>
    </row>
    <row r="159" spans="1:9" ht="12.75">
      <c r="A159" s="52"/>
      <c r="B159" s="14"/>
      <c r="C159" s="14"/>
      <c r="D159" s="14"/>
      <c r="E159" s="14"/>
      <c r="F159" s="14"/>
      <c r="I159" s="14"/>
    </row>
    <row r="160" spans="1:9" ht="12.75">
      <c r="A160" s="52"/>
      <c r="B160" s="14"/>
      <c r="C160" s="14"/>
      <c r="D160" s="14"/>
      <c r="E160" s="14"/>
      <c r="F160" s="14"/>
      <c r="I160" s="14"/>
    </row>
    <row r="161" spans="1:9" ht="12.75">
      <c r="A161" s="52"/>
      <c r="B161" s="14"/>
      <c r="C161" s="14"/>
      <c r="D161" s="14"/>
      <c r="E161" s="14"/>
      <c r="F161" s="14"/>
      <c r="I161" s="14"/>
    </row>
    <row r="162" spans="1:9" ht="12.75">
      <c r="A162" s="52"/>
      <c r="B162" s="14"/>
      <c r="C162" s="14"/>
      <c r="D162" s="14"/>
      <c r="E162" s="14"/>
      <c r="F162" s="14"/>
      <c r="I162" s="14"/>
    </row>
    <row r="163" spans="1:9" ht="12.75">
      <c r="A163" s="52"/>
      <c r="B163" s="14"/>
      <c r="C163" s="14"/>
      <c r="D163" s="14"/>
      <c r="E163" s="14"/>
      <c r="F163" s="14"/>
      <c r="I163" s="14"/>
    </row>
    <row r="164" spans="1:9" ht="12.75">
      <c r="A164" s="52"/>
      <c r="B164" s="14"/>
      <c r="C164" s="14"/>
      <c r="D164" s="14"/>
      <c r="E164" s="14"/>
      <c r="F164" s="14"/>
      <c r="I164" s="14"/>
    </row>
    <row r="165" spans="1:9" ht="12.75">
      <c r="A165" s="52"/>
      <c r="B165" s="14"/>
      <c r="C165" s="14"/>
      <c r="D165" s="14"/>
      <c r="E165" s="14"/>
      <c r="F165" s="14"/>
      <c r="I165" s="14"/>
    </row>
    <row r="166" spans="1:9" ht="12.75">
      <c r="A166" s="52"/>
      <c r="B166" s="14"/>
      <c r="C166" s="14"/>
      <c r="D166" s="14"/>
      <c r="E166" s="14"/>
      <c r="F166" s="14"/>
      <c r="I166" s="14"/>
    </row>
    <row r="167" spans="1:9" ht="12.75">
      <c r="A167" s="52"/>
      <c r="B167" s="14"/>
      <c r="C167" s="14"/>
      <c r="D167" s="14"/>
      <c r="E167" s="14"/>
      <c r="F167" s="14"/>
      <c r="I167" s="14"/>
    </row>
    <row r="168" spans="1:9" ht="12.75">
      <c r="A168" s="52"/>
      <c r="B168" s="14"/>
      <c r="C168" s="14"/>
      <c r="D168" s="14"/>
      <c r="E168" s="14"/>
      <c r="F168" s="14"/>
      <c r="I168" s="14"/>
    </row>
    <row r="169" spans="1:9" ht="12.75">
      <c r="A169" s="52"/>
      <c r="B169" s="14"/>
      <c r="C169" s="14"/>
      <c r="D169" s="14"/>
      <c r="E169" s="14"/>
      <c r="F169" s="14"/>
      <c r="I169" s="14"/>
    </row>
    <row r="170" spans="1:9" ht="12.75">
      <c r="A170" s="52"/>
      <c r="B170" s="14"/>
      <c r="C170" s="14"/>
      <c r="D170" s="14"/>
      <c r="E170" s="14"/>
      <c r="F170" s="14"/>
      <c r="I170" s="14"/>
    </row>
    <row r="171" spans="1:9" ht="12.75">
      <c r="A171" s="52"/>
      <c r="B171" s="14"/>
      <c r="C171" s="14"/>
      <c r="D171" s="14"/>
      <c r="E171" s="14"/>
      <c r="F171" s="14"/>
      <c r="I171" s="14"/>
    </row>
    <row r="172" spans="1:9" ht="12.75">
      <c r="A172" s="52"/>
      <c r="B172" s="14"/>
      <c r="C172" s="14"/>
      <c r="D172" s="14"/>
      <c r="E172" s="14"/>
      <c r="F172" s="14"/>
      <c r="I172" s="14"/>
    </row>
    <row r="173" spans="1:9" ht="12.75">
      <c r="A173" s="52"/>
      <c r="B173" s="14"/>
      <c r="C173" s="14"/>
      <c r="D173" s="14"/>
      <c r="E173" s="14"/>
      <c r="F173" s="14"/>
      <c r="I173" s="14"/>
    </row>
    <row r="174" spans="1:9" ht="12.75">
      <c r="A174" s="52"/>
      <c r="B174" s="14"/>
      <c r="C174" s="14"/>
      <c r="D174" s="14"/>
      <c r="E174" s="14"/>
      <c r="F174" s="14"/>
      <c r="I174" s="14"/>
    </row>
    <row r="175" spans="1:9" ht="12.75">
      <c r="A175" s="52"/>
      <c r="B175" s="14"/>
      <c r="C175" s="14"/>
      <c r="D175" s="14"/>
      <c r="E175" s="14"/>
      <c r="F175" s="14"/>
      <c r="I175" s="14"/>
    </row>
    <row r="176" spans="1:9" ht="12.75">
      <c r="A176" s="52"/>
      <c r="B176" s="14"/>
      <c r="C176" s="14"/>
      <c r="D176" s="14"/>
      <c r="E176" s="14"/>
      <c r="F176" s="14"/>
      <c r="I176" s="14"/>
    </row>
    <row r="177" spans="1:9" ht="12.75">
      <c r="A177" s="52"/>
      <c r="B177" s="14"/>
      <c r="C177" s="14"/>
      <c r="D177" s="14"/>
      <c r="E177" s="14"/>
      <c r="F177" s="14"/>
      <c r="I177" s="14"/>
    </row>
    <row r="178" spans="1:9" ht="12.75">
      <c r="A178" s="52"/>
      <c r="B178" s="14"/>
      <c r="C178" s="14"/>
      <c r="D178" s="14"/>
      <c r="E178" s="14"/>
      <c r="F178" s="14"/>
      <c r="I178" s="14"/>
    </row>
    <row r="179" spans="1:9" ht="12.75">
      <c r="A179" s="52"/>
      <c r="B179" s="14"/>
      <c r="C179" s="14"/>
      <c r="D179" s="14"/>
      <c r="E179" s="14"/>
      <c r="F179" s="14"/>
      <c r="I179" s="14"/>
    </row>
    <row r="180" spans="1:9" ht="12.75">
      <c r="A180" s="52"/>
      <c r="B180" s="14"/>
      <c r="C180" s="14"/>
      <c r="D180" s="14"/>
      <c r="E180" s="14"/>
      <c r="F180" s="14"/>
      <c r="I180" s="14"/>
    </row>
    <row r="181" spans="1:9" ht="12.75">
      <c r="A181" s="52"/>
      <c r="B181" s="14"/>
      <c r="C181" s="14"/>
      <c r="D181" s="14"/>
      <c r="E181" s="14"/>
      <c r="F181" s="14"/>
      <c r="I181" s="14"/>
    </row>
    <row r="182" spans="1:9" ht="12.75">
      <c r="A182" s="52"/>
      <c r="B182" s="14"/>
      <c r="C182" s="14"/>
      <c r="D182" s="14"/>
      <c r="E182" s="14"/>
      <c r="F182" s="14"/>
      <c r="I182" s="14"/>
    </row>
    <row r="183" spans="1:9" ht="12.75">
      <c r="A183" s="52"/>
      <c r="B183" s="14"/>
      <c r="C183" s="14"/>
      <c r="D183" s="14"/>
      <c r="E183" s="14"/>
      <c r="F183" s="14"/>
      <c r="I183" s="14"/>
    </row>
    <row r="184" spans="1:9" ht="12.75">
      <c r="A184" s="52"/>
      <c r="B184" s="14"/>
      <c r="C184" s="14"/>
      <c r="D184" s="14"/>
      <c r="E184" s="14"/>
      <c r="F184" s="14"/>
      <c r="I184" s="14"/>
    </row>
    <row r="185" spans="1:9" ht="12.75">
      <c r="A185" s="52"/>
      <c r="B185" s="14"/>
      <c r="C185" s="14"/>
      <c r="D185" s="14"/>
      <c r="E185" s="14"/>
      <c r="F185" s="14"/>
      <c r="I185" s="14"/>
    </row>
    <row r="186" spans="1:9" ht="12.75">
      <c r="A186" s="52"/>
      <c r="B186" s="14"/>
      <c r="C186" s="14"/>
      <c r="D186" s="14"/>
      <c r="E186" s="14"/>
      <c r="F186" s="14"/>
      <c r="I186" s="14"/>
    </row>
    <row r="187" spans="1:9" ht="12.75">
      <c r="A187" s="52"/>
      <c r="B187" s="14"/>
      <c r="C187" s="14"/>
      <c r="D187" s="14"/>
      <c r="E187" s="14"/>
      <c r="F187" s="14"/>
      <c r="I187" s="14"/>
    </row>
    <row r="188" spans="1:9" ht="12.75">
      <c r="A188" s="52"/>
      <c r="B188" s="14"/>
      <c r="C188" s="14"/>
      <c r="D188" s="14"/>
      <c r="E188" s="14"/>
      <c r="F188" s="14"/>
      <c r="I188" s="14"/>
    </row>
    <row r="189" spans="1:9" ht="12.75">
      <c r="A189" s="52"/>
      <c r="B189" s="14"/>
      <c r="C189" s="14"/>
      <c r="D189" s="14"/>
      <c r="E189" s="14"/>
      <c r="F189" s="14"/>
      <c r="I189" s="14"/>
    </row>
    <row r="190" spans="1:9" ht="12.75">
      <c r="A190" s="52"/>
      <c r="B190" s="14"/>
      <c r="C190" s="14"/>
      <c r="D190" s="14"/>
      <c r="E190" s="14"/>
      <c r="F190" s="14"/>
      <c r="I190" s="14"/>
    </row>
    <row r="191" spans="1:9" ht="12.75">
      <c r="A191" s="52"/>
      <c r="B191" s="14"/>
      <c r="C191" s="14"/>
      <c r="D191" s="14"/>
      <c r="E191" s="14"/>
      <c r="F191" s="14"/>
      <c r="I191" s="14"/>
    </row>
    <row r="192" spans="1:9" ht="12.75">
      <c r="A192" s="52"/>
      <c r="B192" s="14"/>
      <c r="C192" s="14"/>
      <c r="D192" s="14"/>
      <c r="E192" s="14"/>
      <c r="F192" s="14"/>
      <c r="I192" s="14"/>
    </row>
    <row r="193" spans="1:9" ht="12.75">
      <c r="A193" s="52"/>
      <c r="B193" s="14"/>
      <c r="C193" s="14"/>
      <c r="D193" s="14"/>
      <c r="E193" s="14"/>
      <c r="F193" s="14"/>
      <c r="I193" s="14"/>
    </row>
    <row r="194" spans="1:9" ht="12.75">
      <c r="A194" s="52"/>
      <c r="B194" s="14"/>
      <c r="C194" s="14"/>
      <c r="D194" s="14"/>
      <c r="E194" s="14"/>
      <c r="F194" s="14"/>
      <c r="I194" s="14"/>
    </row>
    <row r="195" spans="1:9" ht="12.75">
      <c r="A195" s="52"/>
      <c r="B195" s="14"/>
      <c r="C195" s="14"/>
      <c r="D195" s="14"/>
      <c r="E195" s="14"/>
      <c r="F195" s="14"/>
      <c r="I195" s="14"/>
    </row>
    <row r="196" spans="1:9" ht="12.75">
      <c r="A196" s="52"/>
      <c r="B196" s="14"/>
      <c r="C196" s="14"/>
      <c r="D196" s="14"/>
      <c r="E196" s="14"/>
      <c r="F196" s="14"/>
      <c r="I196" s="14"/>
    </row>
    <row r="197" spans="1:9" ht="12.75">
      <c r="A197" s="52"/>
      <c r="B197" s="14"/>
      <c r="C197" s="14"/>
      <c r="D197" s="14"/>
      <c r="E197" s="14"/>
      <c r="F197" s="14"/>
      <c r="I197" s="14"/>
    </row>
    <row r="198" spans="1:9" ht="12.75">
      <c r="A198" s="52"/>
      <c r="B198" s="14"/>
      <c r="C198" s="14"/>
      <c r="D198" s="14"/>
      <c r="E198" s="14"/>
      <c r="F198" s="14"/>
      <c r="I198" s="14"/>
    </row>
    <row r="199" spans="1:9" ht="12.75">
      <c r="A199" s="52"/>
      <c r="B199" s="14"/>
      <c r="C199" s="14"/>
      <c r="D199" s="14"/>
      <c r="E199" s="14"/>
      <c r="F199" s="14"/>
      <c r="I199" s="14"/>
    </row>
    <row r="200" spans="1:9" ht="12.75">
      <c r="A200" s="52"/>
      <c r="B200" s="14"/>
      <c r="C200" s="14"/>
      <c r="D200" s="14"/>
      <c r="E200" s="14"/>
      <c r="F200" s="14"/>
      <c r="I200" s="14"/>
    </row>
    <row r="201" spans="1:9" ht="12.75">
      <c r="A201" s="52"/>
      <c r="B201" s="14"/>
      <c r="C201" s="14"/>
      <c r="D201" s="14"/>
      <c r="E201" s="14"/>
      <c r="F201" s="14"/>
      <c r="I201" s="14"/>
    </row>
    <row r="202" spans="1:9" ht="12.75">
      <c r="A202" s="52"/>
      <c r="B202" s="14"/>
      <c r="C202" s="14"/>
      <c r="D202" s="14"/>
      <c r="E202" s="14"/>
      <c r="F202" s="14"/>
      <c r="I202" s="14"/>
    </row>
    <row r="203" spans="1:9" ht="12.75">
      <c r="A203" s="52"/>
      <c r="B203" s="14"/>
      <c r="C203" s="14"/>
      <c r="D203" s="14"/>
      <c r="E203" s="14"/>
      <c r="F203" s="14"/>
      <c r="I203" s="14"/>
    </row>
    <row r="204" spans="1:9" ht="12.75">
      <c r="A204" s="52"/>
      <c r="B204" s="14"/>
      <c r="C204" s="14"/>
      <c r="D204" s="14"/>
      <c r="E204" s="14"/>
      <c r="F204" s="14"/>
      <c r="I204" s="14"/>
    </row>
    <row r="205" spans="1:9" ht="12.75">
      <c r="A205" s="52"/>
      <c r="B205" s="14"/>
      <c r="C205" s="14"/>
      <c r="D205" s="14"/>
      <c r="E205" s="14"/>
      <c r="F205" s="14"/>
      <c r="I205" s="14"/>
    </row>
    <row r="206" spans="1:9" ht="12.75">
      <c r="A206" s="52"/>
      <c r="B206" s="14"/>
      <c r="C206" s="14"/>
      <c r="D206" s="14"/>
      <c r="E206" s="14"/>
      <c r="F206" s="14"/>
      <c r="I206" s="14"/>
    </row>
    <row r="207" spans="1:9" ht="12.75">
      <c r="A207" s="52"/>
      <c r="B207" s="14"/>
      <c r="C207" s="14"/>
      <c r="D207" s="14"/>
      <c r="E207" s="14"/>
      <c r="F207" s="14"/>
      <c r="I207" s="14"/>
    </row>
    <row r="208" spans="1:9" ht="12.75">
      <c r="A208" s="52"/>
      <c r="B208" s="14"/>
      <c r="C208" s="14"/>
      <c r="D208" s="14"/>
      <c r="E208" s="14"/>
      <c r="F208" s="14"/>
      <c r="I208" s="14"/>
    </row>
    <row r="209" spans="1:9" ht="12.75">
      <c r="A209" s="52"/>
      <c r="B209" s="14"/>
      <c r="C209" s="14"/>
      <c r="D209" s="14"/>
      <c r="E209" s="14"/>
      <c r="F209" s="14"/>
      <c r="I209" s="14"/>
    </row>
    <row r="210" spans="1:9" ht="12.75">
      <c r="A210" s="52"/>
      <c r="B210" s="14"/>
      <c r="C210" s="14"/>
      <c r="D210" s="14"/>
      <c r="E210" s="14"/>
      <c r="F210" s="14"/>
      <c r="I210" s="14"/>
    </row>
    <row r="211" spans="1:9" ht="12.75">
      <c r="A211" s="52"/>
      <c r="B211" s="14"/>
      <c r="C211" s="14"/>
      <c r="D211" s="14"/>
      <c r="E211" s="14"/>
      <c r="F211" s="14"/>
      <c r="I211" s="14"/>
    </row>
    <row r="212" spans="1:9" ht="12.75">
      <c r="A212" s="52"/>
      <c r="B212" s="14"/>
      <c r="C212" s="14"/>
      <c r="D212" s="14"/>
      <c r="E212" s="14"/>
      <c r="F212" s="14"/>
      <c r="I212" s="14"/>
    </row>
    <row r="213" spans="1:9" ht="12.75">
      <c r="A213" s="52"/>
      <c r="B213" s="14"/>
      <c r="C213" s="14"/>
      <c r="D213" s="14"/>
      <c r="E213" s="14"/>
      <c r="F213" s="14"/>
      <c r="I213" s="14"/>
    </row>
    <row r="214" spans="1:9" ht="12.75">
      <c r="A214" s="52"/>
      <c r="B214" s="14"/>
      <c r="C214" s="14"/>
      <c r="D214" s="14"/>
      <c r="E214" s="14"/>
      <c r="F214" s="14"/>
      <c r="I214" s="14"/>
    </row>
    <row r="215" spans="1:9" ht="12.75">
      <c r="A215" s="52"/>
      <c r="B215" s="14"/>
      <c r="C215" s="14"/>
      <c r="D215" s="14"/>
      <c r="E215" s="14"/>
      <c r="F215" s="14"/>
      <c r="I215" s="14"/>
    </row>
    <row r="216" spans="1:9" ht="12.75">
      <c r="A216" s="52"/>
      <c r="B216" s="14"/>
      <c r="C216" s="14"/>
      <c r="D216" s="14"/>
      <c r="E216" s="14"/>
      <c r="F216" s="14"/>
      <c r="I216" s="14"/>
    </row>
    <row r="217" spans="1:9" ht="12.75">
      <c r="A217" s="52"/>
      <c r="B217" s="14"/>
      <c r="C217" s="14"/>
      <c r="D217" s="14"/>
      <c r="E217" s="14"/>
      <c r="F217" s="14"/>
      <c r="I217" s="14"/>
    </row>
    <row r="218" spans="1:9" ht="12.75">
      <c r="A218" s="52"/>
      <c r="B218" s="14"/>
      <c r="C218" s="14"/>
      <c r="D218" s="14"/>
      <c r="E218" s="14"/>
      <c r="F218" s="14"/>
      <c r="I218" s="14"/>
    </row>
    <row r="219" spans="1:9" ht="12.75">
      <c r="A219" s="53"/>
      <c r="B219" s="1"/>
      <c r="C219" s="1"/>
      <c r="D219" s="1"/>
      <c r="E219" s="1"/>
      <c r="F219" s="1"/>
      <c r="I219" s="1"/>
    </row>
    <row r="220" spans="1:9" ht="12.75">
      <c r="A220" s="53"/>
      <c r="B220" s="1"/>
      <c r="C220" s="1"/>
      <c r="D220" s="1"/>
      <c r="E220" s="1"/>
      <c r="F220" s="1"/>
      <c r="I220" s="1"/>
    </row>
    <row r="221" spans="1:9" ht="12.75">
      <c r="A221" s="53"/>
      <c r="B221" s="1"/>
      <c r="C221" s="1"/>
      <c r="D221" s="1"/>
      <c r="E221" s="1"/>
      <c r="F221" s="1"/>
      <c r="I221" s="1"/>
    </row>
    <row r="222" spans="1:9" ht="12.75">
      <c r="A222" s="53"/>
      <c r="B222" s="1"/>
      <c r="C222" s="1"/>
      <c r="D222" s="1"/>
      <c r="E222" s="1"/>
      <c r="F222" s="1"/>
      <c r="I222" s="1"/>
    </row>
    <row r="223" spans="1:9" ht="12.75">
      <c r="A223" s="53"/>
      <c r="B223" s="1"/>
      <c r="C223" s="1"/>
      <c r="D223" s="1"/>
      <c r="E223" s="1"/>
      <c r="F223" s="1"/>
      <c r="I223" s="1"/>
    </row>
    <row r="224" spans="1:9" ht="12.75">
      <c r="A224" s="53"/>
      <c r="B224" s="1"/>
      <c r="C224" s="1"/>
      <c r="D224" s="1"/>
      <c r="E224" s="1"/>
      <c r="F224" s="1"/>
      <c r="I224" s="1"/>
    </row>
    <row r="225" spans="1:9" ht="12.75">
      <c r="A225" s="53"/>
      <c r="B225" s="1"/>
      <c r="C225" s="1"/>
      <c r="D225" s="1"/>
      <c r="E225" s="1"/>
      <c r="F225" s="1"/>
      <c r="I225" s="1"/>
    </row>
    <row r="226" spans="1:9" ht="12.75">
      <c r="A226" s="53"/>
      <c r="B226" s="1"/>
      <c r="C226" s="1"/>
      <c r="D226" s="1"/>
      <c r="E226" s="1"/>
      <c r="F226" s="1"/>
      <c r="I226" s="1"/>
    </row>
    <row r="227" spans="1:9" ht="12.75">
      <c r="A227" s="53"/>
      <c r="B227" s="1"/>
      <c r="C227" s="1"/>
      <c r="D227" s="1"/>
      <c r="E227" s="1"/>
      <c r="F227" s="1"/>
      <c r="I227" s="1"/>
    </row>
    <row r="228" spans="1:9" ht="12.75">
      <c r="A228" s="53"/>
      <c r="B228" s="1"/>
      <c r="C228" s="1"/>
      <c r="D228" s="1"/>
      <c r="E228" s="1"/>
      <c r="F228" s="1"/>
      <c r="I228" s="1"/>
    </row>
    <row r="229" spans="1:9" ht="12.75">
      <c r="A229" s="53"/>
      <c r="B229" s="1"/>
      <c r="C229" s="1"/>
      <c r="D229" s="1"/>
      <c r="E229" s="1"/>
      <c r="F229" s="1"/>
      <c r="I229" s="1"/>
    </row>
    <row r="230" spans="1:9" ht="12.75">
      <c r="A230" s="53"/>
      <c r="B230" s="1"/>
      <c r="C230" s="1"/>
      <c r="D230" s="1"/>
      <c r="E230" s="1"/>
      <c r="F230" s="1"/>
      <c r="I230" s="1"/>
    </row>
    <row r="231" spans="1:9" ht="12.75">
      <c r="A231" s="53"/>
      <c r="B231" s="1"/>
      <c r="C231" s="1"/>
      <c r="D231" s="1"/>
      <c r="E231" s="1"/>
      <c r="F231" s="1"/>
      <c r="I231" s="1"/>
    </row>
    <row r="232" spans="1:9" ht="12.75">
      <c r="A232" s="53"/>
      <c r="B232" s="1"/>
      <c r="C232" s="1"/>
      <c r="D232" s="1"/>
      <c r="E232" s="1"/>
      <c r="F232" s="1"/>
      <c r="I232" s="1"/>
    </row>
    <row r="233" spans="1:9" ht="12.75">
      <c r="A233" s="53"/>
      <c r="B233" s="1"/>
      <c r="C233" s="1"/>
      <c r="D233" s="1"/>
      <c r="E233" s="1"/>
      <c r="F233" s="1"/>
      <c r="I233" s="1"/>
    </row>
    <row r="234" spans="1:9" ht="12.75">
      <c r="A234" s="53"/>
      <c r="B234" s="1"/>
      <c r="C234" s="1"/>
      <c r="D234" s="1"/>
      <c r="E234" s="1"/>
      <c r="F234" s="1"/>
      <c r="I234" s="1"/>
    </row>
    <row r="235" spans="1:9" ht="12.75">
      <c r="A235" s="53"/>
      <c r="B235" s="1"/>
      <c r="C235" s="1"/>
      <c r="D235" s="1"/>
      <c r="E235" s="1"/>
      <c r="F235" s="1"/>
      <c r="I235" s="1"/>
    </row>
    <row r="236" spans="1:9" ht="12.75">
      <c r="A236" s="53"/>
      <c r="B236" s="1"/>
      <c r="C236" s="1"/>
      <c r="D236" s="1"/>
      <c r="E236" s="1"/>
      <c r="F236" s="1"/>
      <c r="I236" s="1"/>
    </row>
    <row r="237" spans="1:9" ht="12.75">
      <c r="A237" s="53"/>
      <c r="B237" s="1"/>
      <c r="C237" s="1"/>
      <c r="D237" s="1"/>
      <c r="E237" s="1"/>
      <c r="F237" s="1"/>
      <c r="I237" s="1"/>
    </row>
    <row r="238" spans="1:9" ht="12.75">
      <c r="A238" s="53"/>
      <c r="B238" s="1"/>
      <c r="C238" s="1"/>
      <c r="D238" s="1"/>
      <c r="E238" s="1"/>
      <c r="F238" s="1"/>
      <c r="I238" s="1"/>
    </row>
    <row r="239" spans="1:9" ht="12.75">
      <c r="A239" s="53"/>
      <c r="B239" s="1"/>
      <c r="C239" s="1"/>
      <c r="D239" s="1"/>
      <c r="E239" s="1"/>
      <c r="F239" s="1"/>
      <c r="I239" s="1"/>
    </row>
    <row r="240" spans="1:9" ht="12.75">
      <c r="A240" s="53"/>
      <c r="B240" s="1"/>
      <c r="C240" s="1"/>
      <c r="D240" s="1"/>
      <c r="E240" s="1"/>
      <c r="F240" s="1"/>
      <c r="I240" s="1"/>
    </row>
    <row r="241" spans="1:9" ht="12.75">
      <c r="A241" s="53"/>
      <c r="B241" s="1"/>
      <c r="C241" s="1"/>
      <c r="D241" s="1"/>
      <c r="E241" s="1"/>
      <c r="F241" s="1"/>
      <c r="I241" s="1"/>
    </row>
    <row r="242" spans="1:9" ht="12.75">
      <c r="A242" s="53"/>
      <c r="B242" s="1"/>
      <c r="C242" s="1"/>
      <c r="D242" s="1"/>
      <c r="E242" s="1"/>
      <c r="F242" s="1"/>
      <c r="I242" s="1"/>
    </row>
    <row r="243" spans="1:9" ht="12.75">
      <c r="A243" s="53"/>
      <c r="B243" s="1"/>
      <c r="C243" s="1"/>
      <c r="D243" s="1"/>
      <c r="E243" s="1"/>
      <c r="F243" s="1"/>
      <c r="I243" s="1"/>
    </row>
    <row r="244" spans="1:9" ht="12.75">
      <c r="A244" s="53"/>
      <c r="B244" s="1"/>
      <c r="C244" s="1"/>
      <c r="D244" s="1"/>
      <c r="E244" s="1"/>
      <c r="F244" s="1"/>
      <c r="I244" s="1"/>
    </row>
    <row r="245" spans="1:9" ht="12.75">
      <c r="A245" s="53"/>
      <c r="B245" s="1"/>
      <c r="C245" s="1"/>
      <c r="D245" s="1"/>
      <c r="E245" s="1"/>
      <c r="F245" s="1"/>
      <c r="I245" s="1"/>
    </row>
    <row r="246" spans="1:9" ht="12.75">
      <c r="A246" s="53"/>
      <c r="B246" s="1"/>
      <c r="C246" s="1"/>
      <c r="D246" s="1"/>
      <c r="E246" s="1"/>
      <c r="F246" s="1"/>
      <c r="I246" s="1"/>
    </row>
    <row r="247" spans="1:9" ht="12.75">
      <c r="A247" s="53"/>
      <c r="B247" s="1"/>
      <c r="C247" s="1"/>
      <c r="D247" s="1"/>
      <c r="E247" s="1"/>
      <c r="F247" s="1"/>
      <c r="I247" s="1"/>
    </row>
    <row r="248" spans="1:9" ht="12.75">
      <c r="A248" s="53"/>
      <c r="B248" s="1"/>
      <c r="C248" s="1"/>
      <c r="D248" s="1"/>
      <c r="E248" s="1"/>
      <c r="F248" s="1"/>
      <c r="I248" s="1"/>
    </row>
    <row r="249" spans="1:9" ht="12.75">
      <c r="A249" s="53"/>
      <c r="B249" s="1"/>
      <c r="C249" s="1"/>
      <c r="D249" s="1"/>
      <c r="E249" s="1"/>
      <c r="F249" s="1"/>
      <c r="I249" s="1"/>
    </row>
    <row r="250" spans="1:9" ht="12.75">
      <c r="A250" s="53"/>
      <c r="B250" s="1"/>
      <c r="C250" s="1"/>
      <c r="D250" s="1"/>
      <c r="E250" s="1"/>
      <c r="F250" s="1"/>
      <c r="I250" s="1"/>
    </row>
    <row r="251" spans="1:9" ht="12.75">
      <c r="A251" s="53"/>
      <c r="B251" s="1"/>
      <c r="C251" s="1"/>
      <c r="D251" s="1"/>
      <c r="E251" s="1"/>
      <c r="F251" s="1"/>
      <c r="I251" s="1"/>
    </row>
    <row r="252" spans="1:9" ht="12.75">
      <c r="A252" s="53"/>
      <c r="B252" s="1"/>
      <c r="C252" s="1"/>
      <c r="D252" s="1"/>
      <c r="E252" s="1"/>
      <c r="F252" s="1"/>
      <c r="I252" s="1"/>
    </row>
    <row r="253" spans="1:9" ht="12.75">
      <c r="A253" s="53"/>
      <c r="B253" s="1"/>
      <c r="C253" s="1"/>
      <c r="D253" s="1"/>
      <c r="E253" s="1"/>
      <c r="F253" s="1"/>
      <c r="I253" s="1"/>
    </row>
    <row r="254" spans="1:9" ht="12.75">
      <c r="A254" s="53"/>
      <c r="B254" s="1"/>
      <c r="C254" s="1"/>
      <c r="D254" s="1"/>
      <c r="E254" s="1"/>
      <c r="F254" s="1"/>
      <c r="I254" s="1"/>
    </row>
    <row r="255" spans="1:9" ht="12.75">
      <c r="A255" s="53"/>
      <c r="B255" s="1"/>
      <c r="C255" s="1"/>
      <c r="D255" s="1"/>
      <c r="E255" s="1"/>
      <c r="F255" s="1"/>
      <c r="I255" s="1"/>
    </row>
    <row r="256" spans="1:9" ht="12.75">
      <c r="A256" s="53"/>
      <c r="B256" s="1"/>
      <c r="C256" s="1"/>
      <c r="D256" s="1"/>
      <c r="E256" s="1"/>
      <c r="F256" s="1"/>
      <c r="I256" s="1"/>
    </row>
    <row r="257" spans="1:9" ht="12.75">
      <c r="A257" s="53"/>
      <c r="B257" s="1"/>
      <c r="C257" s="1"/>
      <c r="D257" s="1"/>
      <c r="E257" s="1"/>
      <c r="F257" s="1"/>
      <c r="I257" s="1"/>
    </row>
    <row r="258" spans="1:9" ht="12.75">
      <c r="A258" s="53"/>
      <c r="B258" s="1"/>
      <c r="C258" s="1"/>
      <c r="D258" s="1"/>
      <c r="E258" s="1"/>
      <c r="F258" s="1"/>
      <c r="I258" s="1"/>
    </row>
    <row r="259" spans="1:9" ht="12.75">
      <c r="A259" s="53"/>
      <c r="B259" s="1"/>
      <c r="C259" s="1"/>
      <c r="D259" s="1"/>
      <c r="E259" s="1"/>
      <c r="F259" s="1"/>
      <c r="I259" s="1"/>
    </row>
    <row r="260" spans="1:9" ht="12.75">
      <c r="A260" s="53"/>
      <c r="B260" s="1"/>
      <c r="C260" s="1"/>
      <c r="D260" s="1"/>
      <c r="E260" s="1"/>
      <c r="F260" s="1"/>
      <c r="I260" s="1"/>
    </row>
    <row r="261" spans="1:9" ht="12.75">
      <c r="A261" s="53"/>
      <c r="B261" s="1"/>
      <c r="C261" s="1"/>
      <c r="D261" s="1"/>
      <c r="E261" s="1"/>
      <c r="F261" s="1"/>
      <c r="I261" s="1"/>
    </row>
    <row r="262" spans="1:9" ht="12.75">
      <c r="A262" s="53"/>
      <c r="B262" s="1"/>
      <c r="C262" s="1"/>
      <c r="D262" s="1"/>
      <c r="E262" s="1"/>
      <c r="F262" s="1"/>
      <c r="I262" s="1"/>
    </row>
    <row r="263" spans="1:9" ht="12.75">
      <c r="A263" s="53"/>
      <c r="B263" s="1"/>
      <c r="C263" s="1"/>
      <c r="D263" s="1"/>
      <c r="E263" s="1"/>
      <c r="F263" s="1"/>
      <c r="I263" s="1"/>
    </row>
    <row r="264" spans="1:9" ht="12.75">
      <c r="A264" s="53"/>
      <c r="B264" s="1"/>
      <c r="C264" s="1"/>
      <c r="D264" s="1"/>
      <c r="E264" s="1"/>
      <c r="F264" s="1"/>
      <c r="I264" s="1"/>
    </row>
    <row r="265" spans="1:9" ht="12.75">
      <c r="A265" s="53"/>
      <c r="B265" s="1"/>
      <c r="C265" s="1"/>
      <c r="D265" s="1"/>
      <c r="E265" s="1"/>
      <c r="F265" s="1"/>
      <c r="I265" s="1"/>
    </row>
    <row r="266" spans="1:9" ht="12.75">
      <c r="A266" s="53"/>
      <c r="B266" s="1"/>
      <c r="C266" s="1"/>
      <c r="D266" s="1"/>
      <c r="E266" s="1"/>
      <c r="F266" s="1"/>
      <c r="I266" s="1"/>
    </row>
    <row r="267" spans="1:9" ht="12.75">
      <c r="A267" s="53"/>
      <c r="B267" s="1"/>
      <c r="C267" s="1"/>
      <c r="D267" s="1"/>
      <c r="E267" s="1"/>
      <c r="F267" s="1"/>
      <c r="I267" s="1"/>
    </row>
    <row r="268" spans="1:9" ht="12.75">
      <c r="A268" s="53"/>
      <c r="B268" s="1"/>
      <c r="C268" s="1"/>
      <c r="D268" s="1"/>
      <c r="E268" s="1"/>
      <c r="F268" s="1"/>
      <c r="I268" s="1"/>
    </row>
    <row r="269" spans="1:9" ht="12.75">
      <c r="A269" s="53"/>
      <c r="B269" s="1"/>
      <c r="C269" s="1"/>
      <c r="D269" s="1"/>
      <c r="E269" s="1"/>
      <c r="F269" s="1"/>
      <c r="I269" s="1"/>
    </row>
    <row r="270" spans="1:9" ht="12.75">
      <c r="A270" s="53"/>
      <c r="B270" s="53"/>
      <c r="C270" s="53"/>
      <c r="D270" s="53"/>
      <c r="E270" s="53"/>
      <c r="F270" s="53"/>
      <c r="I270" s="53"/>
    </row>
    <row r="271" spans="1:9" ht="12.75">
      <c r="A271" s="53"/>
      <c r="B271" s="53"/>
      <c r="C271" s="53"/>
      <c r="D271" s="53"/>
      <c r="E271" s="53"/>
      <c r="F271" s="53"/>
      <c r="I271" s="53"/>
    </row>
    <row r="272" spans="1:9" ht="12.75">
      <c r="A272" s="53"/>
      <c r="B272" s="53"/>
      <c r="C272" s="53"/>
      <c r="D272" s="53"/>
      <c r="E272" s="53"/>
      <c r="F272" s="53"/>
      <c r="I272" s="53"/>
    </row>
    <row r="273" spans="1:9" ht="12.75">
      <c r="A273" s="53"/>
      <c r="B273" s="53"/>
      <c r="C273" s="53"/>
      <c r="D273" s="53"/>
      <c r="E273" s="53"/>
      <c r="F273" s="53"/>
      <c r="I273" s="53"/>
    </row>
    <row r="274" spans="1:9" ht="12.75">
      <c r="A274" s="53"/>
      <c r="B274" s="53"/>
      <c r="C274" s="53"/>
      <c r="D274" s="53"/>
      <c r="E274" s="53"/>
      <c r="F274" s="53"/>
      <c r="I274" s="53"/>
    </row>
    <row r="275" spans="1:9" ht="12.75">
      <c r="A275" s="53"/>
      <c r="B275" s="53"/>
      <c r="C275" s="53"/>
      <c r="D275" s="53"/>
      <c r="E275" s="53"/>
      <c r="F275" s="53"/>
      <c r="I275" s="53"/>
    </row>
    <row r="276" spans="1:9" ht="12.75">
      <c r="A276" s="53"/>
      <c r="B276" s="53"/>
      <c r="C276" s="53"/>
      <c r="D276" s="53"/>
      <c r="E276" s="53"/>
      <c r="F276" s="53"/>
      <c r="I276" s="53"/>
    </row>
    <row r="277" spans="1:9" ht="12.75">
      <c r="A277" s="53"/>
      <c r="B277" s="53"/>
      <c r="C277" s="53"/>
      <c r="D277" s="53"/>
      <c r="E277" s="53"/>
      <c r="F277" s="53"/>
      <c r="I277" s="53"/>
    </row>
    <row r="278" spans="1:9" ht="12.75">
      <c r="A278" s="53"/>
      <c r="B278" s="53"/>
      <c r="C278" s="53"/>
      <c r="D278" s="53"/>
      <c r="E278" s="53"/>
      <c r="F278" s="53"/>
      <c r="I278" s="53"/>
    </row>
    <row r="279" spans="1:9" ht="12.75">
      <c r="A279" s="53"/>
      <c r="B279" s="53"/>
      <c r="C279" s="53"/>
      <c r="D279" s="53"/>
      <c r="E279" s="53"/>
      <c r="F279" s="53"/>
      <c r="I279" s="53"/>
    </row>
    <row r="280" spans="1:9" ht="12.75">
      <c r="A280" s="53"/>
      <c r="B280" s="53"/>
      <c r="C280" s="53"/>
      <c r="D280" s="53"/>
      <c r="E280" s="53"/>
      <c r="F280" s="53"/>
      <c r="I280" s="53"/>
    </row>
    <row r="281" spans="1:9" ht="12.75">
      <c r="A281" s="53"/>
      <c r="B281" s="53"/>
      <c r="C281" s="53"/>
      <c r="D281" s="53"/>
      <c r="E281" s="53"/>
      <c r="F281" s="53"/>
      <c r="I281" s="53"/>
    </row>
    <row r="282" spans="1:9" ht="12.75">
      <c r="A282" s="53"/>
      <c r="B282" s="53"/>
      <c r="C282" s="53"/>
      <c r="D282" s="53"/>
      <c r="E282" s="53"/>
      <c r="F282" s="53"/>
      <c r="I282" s="53"/>
    </row>
    <row r="283" spans="1:9" ht="12.75">
      <c r="A283" s="53"/>
      <c r="B283" s="53"/>
      <c r="C283" s="53"/>
      <c r="D283" s="53"/>
      <c r="E283" s="53"/>
      <c r="F283" s="53"/>
      <c r="I283" s="53"/>
    </row>
    <row r="284" spans="1:9" ht="12.75">
      <c r="A284" s="53"/>
      <c r="B284" s="53"/>
      <c r="C284" s="53"/>
      <c r="D284" s="53"/>
      <c r="E284" s="53"/>
      <c r="F284" s="53"/>
      <c r="I284" s="53"/>
    </row>
    <row r="285" spans="1:9" ht="12.75">
      <c r="A285" s="53"/>
      <c r="B285" s="53"/>
      <c r="C285" s="53"/>
      <c r="D285" s="53"/>
      <c r="E285" s="53"/>
      <c r="F285" s="53"/>
      <c r="I285" s="53"/>
    </row>
    <row r="286" spans="1:9" ht="12.75">
      <c r="A286" s="53"/>
      <c r="B286" s="53"/>
      <c r="C286" s="53"/>
      <c r="D286" s="53"/>
      <c r="E286" s="53"/>
      <c r="F286" s="53"/>
      <c r="I286" s="53"/>
    </row>
    <row r="287" spans="1:9" ht="12.75">
      <c r="A287" s="53"/>
      <c r="B287" s="53"/>
      <c r="C287" s="53"/>
      <c r="D287" s="53"/>
      <c r="E287" s="53"/>
      <c r="F287" s="53"/>
      <c r="I287" s="53"/>
    </row>
    <row r="288" spans="1:9" ht="12.75">
      <c r="A288" s="53"/>
      <c r="B288" s="53"/>
      <c r="C288" s="53"/>
      <c r="D288" s="53"/>
      <c r="E288" s="53"/>
      <c r="F288" s="53"/>
      <c r="I288" s="53"/>
    </row>
    <row r="289" spans="1:9" ht="12.75">
      <c r="A289" s="53"/>
      <c r="B289" s="53"/>
      <c r="C289" s="53"/>
      <c r="D289" s="53"/>
      <c r="E289" s="53"/>
      <c r="F289" s="53"/>
      <c r="I289" s="53"/>
    </row>
    <row r="290" spans="1:9" ht="12.75">
      <c r="A290" s="53"/>
      <c r="B290" s="53"/>
      <c r="C290" s="53"/>
      <c r="D290" s="53"/>
      <c r="E290" s="53"/>
      <c r="F290" s="53"/>
      <c r="I290" s="53"/>
    </row>
    <row r="291" spans="1:9" ht="12.75">
      <c r="A291" s="53"/>
      <c r="B291" s="53"/>
      <c r="C291" s="53"/>
      <c r="D291" s="53"/>
      <c r="E291" s="53"/>
      <c r="F291" s="53"/>
      <c r="I291" s="53"/>
    </row>
    <row r="292" spans="1:9" ht="12.75">
      <c r="A292" s="53"/>
      <c r="B292" s="53"/>
      <c r="C292" s="53"/>
      <c r="D292" s="53"/>
      <c r="E292" s="53"/>
      <c r="F292" s="53"/>
      <c r="I292" s="53"/>
    </row>
    <row r="293" spans="1:9" ht="12.75">
      <c r="A293" s="53"/>
      <c r="B293" s="53"/>
      <c r="C293" s="53"/>
      <c r="D293" s="53"/>
      <c r="E293" s="53"/>
      <c r="F293" s="53"/>
      <c r="I293" s="53"/>
    </row>
    <row r="294" spans="1:9" ht="12.75">
      <c r="A294" s="53"/>
      <c r="B294" s="53"/>
      <c r="C294" s="53"/>
      <c r="D294" s="53"/>
      <c r="E294" s="53"/>
      <c r="F294" s="53"/>
      <c r="I294" s="53"/>
    </row>
    <row r="295" spans="1:9" ht="12.75">
      <c r="A295" s="53"/>
      <c r="B295" s="53"/>
      <c r="C295" s="53"/>
      <c r="D295" s="53"/>
      <c r="E295" s="53"/>
      <c r="F295" s="53"/>
      <c r="I295" s="53"/>
    </row>
    <row r="296" spans="1:9" ht="12.75">
      <c r="A296" s="53"/>
      <c r="B296" s="53"/>
      <c r="C296" s="53"/>
      <c r="D296" s="53"/>
      <c r="E296" s="53"/>
      <c r="F296" s="53"/>
      <c r="I296" s="53"/>
    </row>
    <row r="297" spans="1:9" ht="12.75">
      <c r="A297" s="53"/>
      <c r="B297" s="53"/>
      <c r="C297" s="53"/>
      <c r="D297" s="53"/>
      <c r="E297" s="53"/>
      <c r="F297" s="53"/>
      <c r="I297" s="53"/>
    </row>
    <row r="298" spans="1:9" ht="12.75">
      <c r="A298" s="53"/>
      <c r="B298" s="53"/>
      <c r="C298" s="53"/>
      <c r="D298" s="53"/>
      <c r="E298" s="53"/>
      <c r="F298" s="53"/>
      <c r="I298" s="53"/>
    </row>
    <row r="299" spans="1:9" ht="12.75">
      <c r="A299" s="53"/>
      <c r="B299" s="53"/>
      <c r="C299" s="53"/>
      <c r="D299" s="53"/>
      <c r="E299" s="53"/>
      <c r="F299" s="53"/>
      <c r="I299" s="53"/>
    </row>
    <row r="300" spans="1:9" ht="12.75">
      <c r="A300" s="53"/>
      <c r="B300" s="53"/>
      <c r="C300" s="53"/>
      <c r="D300" s="53"/>
      <c r="E300" s="53"/>
      <c r="F300" s="53"/>
      <c r="I300" s="53"/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&amp;C&amp;"Garamond,Regular"Page &amp;P of &amp;N&amp;"Garamond,Italic"
</oddFooter>
  </headerFooter>
  <rowBreaks count="1" manualBreakCount="1">
    <brk id="43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3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30.7109375" style="0" customWidth="1"/>
    <col min="3" max="4" width="9.28125" style="0" customWidth="1"/>
    <col min="5" max="5" width="9.00390625" style="0" customWidth="1"/>
    <col min="6" max="6" width="6.00390625" style="0" customWidth="1"/>
    <col min="7" max="7" width="1.7109375" style="0" customWidth="1"/>
    <col min="9" max="9" width="9.28125" style="0" customWidth="1"/>
    <col min="10" max="10" width="9.140625" style="118" customWidth="1"/>
  </cols>
  <sheetData>
    <row r="1" spans="1:9" ht="15.75">
      <c r="A1" s="58" t="s">
        <v>233</v>
      </c>
      <c r="B1" s="59"/>
      <c r="C1" s="59"/>
      <c r="D1" s="59"/>
      <c r="E1" s="59"/>
      <c r="F1" s="63"/>
      <c r="I1" s="59"/>
    </row>
    <row r="2" spans="1:9" ht="13.5" customHeight="1" thickBot="1">
      <c r="A2" s="61" t="s">
        <v>145</v>
      </c>
      <c r="B2" s="43"/>
      <c r="C2" s="43"/>
      <c r="D2" s="43"/>
      <c r="E2" s="43"/>
      <c r="F2" s="64"/>
      <c r="I2" s="43"/>
    </row>
    <row r="3" spans="1:9" ht="12.75">
      <c r="A3" s="65"/>
      <c r="B3" s="28"/>
      <c r="C3" s="28"/>
      <c r="D3" s="28"/>
      <c r="E3" s="28"/>
      <c r="F3" s="66"/>
      <c r="I3" s="28"/>
    </row>
    <row r="4" spans="1:9" ht="15.75">
      <c r="A4" s="67"/>
      <c r="B4" s="29"/>
      <c r="C4" s="44" t="s">
        <v>0</v>
      </c>
      <c r="D4" s="44"/>
      <c r="E4" s="44"/>
      <c r="F4" s="68"/>
      <c r="I4" s="97" t="s">
        <v>234</v>
      </c>
    </row>
    <row r="5" spans="1:10" ht="16.5" thickBot="1">
      <c r="A5" s="69"/>
      <c r="B5" s="30" t="s">
        <v>1</v>
      </c>
      <c r="C5" s="31">
        <v>0.85</v>
      </c>
      <c r="D5" s="31">
        <v>1</v>
      </c>
      <c r="E5" s="31">
        <v>1.25</v>
      </c>
      <c r="F5" s="70"/>
      <c r="I5" s="31">
        <v>1</v>
      </c>
      <c r="J5" s="118" t="s">
        <v>238</v>
      </c>
    </row>
    <row r="6" spans="1:9" ht="12.75">
      <c r="A6" s="50"/>
      <c r="B6" s="38" t="s">
        <v>93</v>
      </c>
      <c r="C6" s="39"/>
      <c r="D6" s="38"/>
      <c r="E6" s="39"/>
      <c r="F6" s="40"/>
      <c r="I6" s="38"/>
    </row>
    <row r="7" spans="1:10" ht="12.75">
      <c r="A7" s="51"/>
      <c r="B7" s="16" t="s">
        <v>83</v>
      </c>
      <c r="C7" s="18">
        <f aca="true" t="shared" si="0" ref="C7:C16">D7*0.85</f>
        <v>14184.8</v>
      </c>
      <c r="D7" s="19">
        <v>16688</v>
      </c>
      <c r="E7" s="18">
        <f aca="true" t="shared" si="1" ref="E7:E16">D7*1.25</f>
        <v>20860</v>
      </c>
      <c r="F7" s="42"/>
      <c r="I7" s="19">
        <v>14878</v>
      </c>
      <c r="J7" s="118">
        <f>(D7-I7)/I7</f>
        <v>0.12165613657749698</v>
      </c>
    </row>
    <row r="8" spans="1:10" ht="12.75">
      <c r="A8" s="51"/>
      <c r="B8" s="16" t="s">
        <v>122</v>
      </c>
      <c r="C8" s="18">
        <f t="shared" si="0"/>
        <v>13748.75</v>
      </c>
      <c r="D8" s="19">
        <v>16175</v>
      </c>
      <c r="E8" s="18">
        <f t="shared" si="1"/>
        <v>20218.75</v>
      </c>
      <c r="F8" s="42"/>
      <c r="I8" s="19">
        <v>15325</v>
      </c>
      <c r="J8" s="118">
        <f aca="true" t="shared" si="2" ref="J8:J71">(D8-I8)/I8</f>
        <v>0.05546492659053834</v>
      </c>
    </row>
    <row r="9" spans="1:10" ht="12.75">
      <c r="A9" s="51"/>
      <c r="B9" s="16" t="s">
        <v>16</v>
      </c>
      <c r="C9" s="18">
        <f t="shared" si="0"/>
        <v>11600.8</v>
      </c>
      <c r="D9" s="19">
        <v>13648</v>
      </c>
      <c r="E9" s="18">
        <f t="shared" si="1"/>
        <v>17060</v>
      </c>
      <c r="F9" s="42"/>
      <c r="I9" s="19">
        <v>13532</v>
      </c>
      <c r="J9" s="118">
        <f t="shared" si="2"/>
        <v>0.008572273130357671</v>
      </c>
    </row>
    <row r="10" spans="1:10" ht="12.75">
      <c r="A10" s="51"/>
      <c r="B10" s="16" t="s">
        <v>118</v>
      </c>
      <c r="C10" s="18">
        <f t="shared" si="0"/>
        <v>12302.05</v>
      </c>
      <c r="D10" s="19">
        <v>14473</v>
      </c>
      <c r="E10" s="18">
        <f t="shared" si="1"/>
        <v>18091.25</v>
      </c>
      <c r="F10" s="42"/>
      <c r="I10" s="19">
        <v>16996</v>
      </c>
      <c r="J10" s="118">
        <f t="shared" si="2"/>
        <v>-0.14844669333960933</v>
      </c>
    </row>
    <row r="11" spans="1:10" ht="12.75">
      <c r="A11" s="51"/>
      <c r="B11" s="16" t="s">
        <v>82</v>
      </c>
      <c r="C11" s="18">
        <f t="shared" si="0"/>
        <v>8632.6</v>
      </c>
      <c r="D11" s="19">
        <v>10156</v>
      </c>
      <c r="E11" s="18">
        <f t="shared" si="1"/>
        <v>12695</v>
      </c>
      <c r="F11" s="42"/>
      <c r="I11" s="19">
        <v>11856</v>
      </c>
      <c r="J11" s="118">
        <f t="shared" si="2"/>
        <v>-0.143387314439946</v>
      </c>
    </row>
    <row r="12" spans="1:10" ht="12.75">
      <c r="A12" s="51"/>
      <c r="B12" s="16" t="s">
        <v>17</v>
      </c>
      <c r="C12" s="18">
        <f t="shared" si="0"/>
        <v>10642</v>
      </c>
      <c r="D12" s="19">
        <v>12520</v>
      </c>
      <c r="E12" s="18">
        <f t="shared" si="1"/>
        <v>15650</v>
      </c>
      <c r="F12" s="42"/>
      <c r="I12" s="19">
        <v>14987</v>
      </c>
      <c r="J12" s="118">
        <f t="shared" si="2"/>
        <v>-0.16460932808433976</v>
      </c>
    </row>
    <row r="13" spans="1:10" ht="12.75">
      <c r="A13" s="51"/>
      <c r="B13" s="16" t="s">
        <v>19</v>
      </c>
      <c r="C13" s="18">
        <f t="shared" si="0"/>
        <v>11061.9</v>
      </c>
      <c r="D13" s="19">
        <v>13014</v>
      </c>
      <c r="E13" s="18">
        <f t="shared" si="1"/>
        <v>16267.5</v>
      </c>
      <c r="F13" s="42"/>
      <c r="I13" s="19">
        <v>12974</v>
      </c>
      <c r="J13" s="118">
        <f t="shared" si="2"/>
        <v>0.0030830892554339446</v>
      </c>
    </row>
    <row r="14" spans="1:10" ht="12.75">
      <c r="A14" s="51"/>
      <c r="B14" s="16" t="s">
        <v>120</v>
      </c>
      <c r="C14" s="18">
        <f t="shared" si="0"/>
        <v>12186.449999999999</v>
      </c>
      <c r="D14" s="19">
        <v>14337</v>
      </c>
      <c r="E14" s="18">
        <f t="shared" si="1"/>
        <v>17921.25</v>
      </c>
      <c r="F14" s="42"/>
      <c r="I14" s="19">
        <v>16906</v>
      </c>
      <c r="J14" s="118">
        <f t="shared" si="2"/>
        <v>-0.15195788477463623</v>
      </c>
    </row>
    <row r="15" spans="1:10" ht="12.75">
      <c r="A15" s="51"/>
      <c r="B15" s="16" t="s">
        <v>123</v>
      </c>
      <c r="C15" s="18">
        <f t="shared" si="0"/>
        <v>12676.05</v>
      </c>
      <c r="D15" s="19">
        <v>14913</v>
      </c>
      <c r="E15" s="18">
        <f t="shared" si="1"/>
        <v>18641.25</v>
      </c>
      <c r="F15" s="42"/>
      <c r="I15" s="19">
        <v>17035</v>
      </c>
      <c r="J15" s="118">
        <f t="shared" si="2"/>
        <v>-0.12456706780158497</v>
      </c>
    </row>
    <row r="16" spans="1:10" ht="12.75">
      <c r="A16" s="51"/>
      <c r="B16" s="16" t="s">
        <v>121</v>
      </c>
      <c r="C16" s="18">
        <f t="shared" si="0"/>
        <v>8182.95</v>
      </c>
      <c r="D16" s="19">
        <v>9627</v>
      </c>
      <c r="E16" s="18">
        <f t="shared" si="1"/>
        <v>12033.75</v>
      </c>
      <c r="F16" s="42"/>
      <c r="I16" s="19">
        <v>10118</v>
      </c>
      <c r="J16" s="118">
        <f t="shared" si="2"/>
        <v>-0.048527376951966794</v>
      </c>
    </row>
    <row r="17" spans="1:9" ht="12.75">
      <c r="A17" s="51"/>
      <c r="B17" s="16"/>
      <c r="C17" s="18"/>
      <c r="D17" s="19"/>
      <c r="E17" s="18"/>
      <c r="F17" s="42"/>
      <c r="I17" s="19"/>
    </row>
    <row r="18" spans="1:9" ht="12.75">
      <c r="A18" s="51"/>
      <c r="B18" s="17" t="s">
        <v>119</v>
      </c>
      <c r="C18" s="18"/>
      <c r="D18" s="19"/>
      <c r="E18" s="18"/>
      <c r="F18" s="42"/>
      <c r="I18" s="19"/>
    </row>
    <row r="19" spans="1:10" ht="12.75">
      <c r="A19" s="51"/>
      <c r="B19" s="16" t="s">
        <v>2</v>
      </c>
      <c r="C19" s="18">
        <f>D19*0.85</f>
        <v>10143.05</v>
      </c>
      <c r="D19" s="19">
        <v>11933</v>
      </c>
      <c r="E19" s="18">
        <f>D19*1.25</f>
        <v>14916.25</v>
      </c>
      <c r="F19" s="42"/>
      <c r="I19" s="19">
        <v>10725</v>
      </c>
      <c r="J19" s="118">
        <f t="shared" si="2"/>
        <v>0.11263403263403264</v>
      </c>
    </row>
    <row r="20" spans="1:10" ht="12.75">
      <c r="A20" s="51"/>
      <c r="B20" s="16" t="s">
        <v>131</v>
      </c>
      <c r="C20" s="18">
        <f>D20*0.85</f>
        <v>13918.75</v>
      </c>
      <c r="D20" s="19">
        <v>16375</v>
      </c>
      <c r="E20" s="18">
        <f>D20*1.25</f>
        <v>20468.75</v>
      </c>
      <c r="F20" s="42"/>
      <c r="I20" s="19">
        <v>8943</v>
      </c>
      <c r="J20" s="118">
        <f t="shared" si="2"/>
        <v>0.8310410376831041</v>
      </c>
    </row>
    <row r="21" spans="1:10" ht="12.75">
      <c r="A21" s="51"/>
      <c r="B21" s="16" t="s">
        <v>3</v>
      </c>
      <c r="C21" s="18">
        <f>D21*0.85</f>
        <v>8486.4</v>
      </c>
      <c r="D21" s="19">
        <v>9984</v>
      </c>
      <c r="E21" s="18">
        <f>D21*1.25</f>
        <v>12480</v>
      </c>
      <c r="F21" s="42"/>
      <c r="I21" s="19">
        <v>7446</v>
      </c>
      <c r="J21" s="118">
        <f t="shared" si="2"/>
        <v>0.3408541498791297</v>
      </c>
    </row>
    <row r="22" spans="1:9" ht="12.75">
      <c r="A22" s="51"/>
      <c r="B22" s="16"/>
      <c r="C22" s="18"/>
      <c r="D22" s="19"/>
      <c r="E22" s="18"/>
      <c r="F22" s="42"/>
      <c r="I22" s="19"/>
    </row>
    <row r="23" spans="1:9" ht="12.75">
      <c r="A23" s="51"/>
      <c r="B23" s="17" t="s">
        <v>154</v>
      </c>
      <c r="C23" s="18"/>
      <c r="D23" s="19"/>
      <c r="E23" s="18"/>
      <c r="F23" s="42"/>
      <c r="I23" s="19"/>
    </row>
    <row r="24" spans="1:10" ht="12.75">
      <c r="A24" s="51"/>
      <c r="B24" s="16" t="s">
        <v>86</v>
      </c>
      <c r="C24" s="18">
        <f aca="true" t="shared" si="3" ref="C24:C31">D24*0.85</f>
        <v>12177.1</v>
      </c>
      <c r="D24" s="19">
        <v>14326</v>
      </c>
      <c r="E24" s="18">
        <f aca="true" t="shared" si="4" ref="E24:E31">D24*1.25</f>
        <v>17907.5</v>
      </c>
      <c r="F24" s="42"/>
      <c r="I24" s="19">
        <v>14340</v>
      </c>
      <c r="J24" s="118">
        <f t="shared" si="2"/>
        <v>-0.0009762900976290098</v>
      </c>
    </row>
    <row r="25" spans="1:10" ht="12.75">
      <c r="A25" s="51"/>
      <c r="B25" s="16" t="s">
        <v>85</v>
      </c>
      <c r="C25" s="18">
        <f t="shared" si="3"/>
        <v>13056.85</v>
      </c>
      <c r="D25" s="19">
        <v>15361</v>
      </c>
      <c r="E25" s="18">
        <f t="shared" si="4"/>
        <v>19201.25</v>
      </c>
      <c r="F25" s="42"/>
      <c r="I25" s="19">
        <v>13998</v>
      </c>
      <c r="J25" s="118">
        <f t="shared" si="2"/>
        <v>0.09737105300757251</v>
      </c>
    </row>
    <row r="26" spans="1:10" ht="12.75">
      <c r="A26" s="51"/>
      <c r="B26" s="16" t="s">
        <v>4</v>
      </c>
      <c r="C26" s="18">
        <f t="shared" si="3"/>
        <v>12221.3</v>
      </c>
      <c r="D26" s="19">
        <v>14378</v>
      </c>
      <c r="E26" s="18">
        <f t="shared" si="4"/>
        <v>17972.5</v>
      </c>
      <c r="F26" s="42"/>
      <c r="I26" s="19">
        <v>14705</v>
      </c>
      <c r="J26" s="118">
        <f t="shared" si="2"/>
        <v>-0.022237334240054404</v>
      </c>
    </row>
    <row r="27" spans="1:10" ht="12.75">
      <c r="A27" s="51"/>
      <c r="B27" s="16" t="s">
        <v>127</v>
      </c>
      <c r="C27" s="18">
        <f t="shared" si="3"/>
        <v>12802.699999999999</v>
      </c>
      <c r="D27" s="19">
        <v>15062</v>
      </c>
      <c r="E27" s="18">
        <f t="shared" si="4"/>
        <v>18827.5</v>
      </c>
      <c r="F27" s="42"/>
      <c r="I27" s="19">
        <v>15918</v>
      </c>
      <c r="J27" s="118">
        <f t="shared" si="2"/>
        <v>-0.05377559994974243</v>
      </c>
    </row>
    <row r="28" spans="1:10" ht="12.75">
      <c r="A28" s="51"/>
      <c r="B28" s="16" t="s">
        <v>5</v>
      </c>
      <c r="C28" s="18">
        <f t="shared" si="3"/>
        <v>11441</v>
      </c>
      <c r="D28" s="19">
        <v>13460</v>
      </c>
      <c r="E28" s="18">
        <f t="shared" si="4"/>
        <v>16825</v>
      </c>
      <c r="F28" s="42"/>
      <c r="I28" s="19">
        <v>12989</v>
      </c>
      <c r="J28" s="118">
        <f t="shared" si="2"/>
        <v>0.03626145199784433</v>
      </c>
    </row>
    <row r="29" spans="1:10" ht="12.75">
      <c r="A29" s="51"/>
      <c r="B29" s="16" t="s">
        <v>124</v>
      </c>
      <c r="C29" s="18">
        <f t="shared" si="3"/>
        <v>12680.3</v>
      </c>
      <c r="D29" s="19">
        <v>14918</v>
      </c>
      <c r="E29" s="18">
        <f t="shared" si="4"/>
        <v>18647.5</v>
      </c>
      <c r="F29" s="42"/>
      <c r="I29" s="19">
        <v>15901</v>
      </c>
      <c r="J29" s="118">
        <f t="shared" si="2"/>
        <v>-0.061820011320042764</v>
      </c>
    </row>
    <row r="30" spans="1:10" ht="12.75">
      <c r="A30" s="51"/>
      <c r="B30" s="16" t="s">
        <v>125</v>
      </c>
      <c r="C30" s="18">
        <f t="shared" si="3"/>
        <v>15060.3</v>
      </c>
      <c r="D30" s="19">
        <v>17718</v>
      </c>
      <c r="E30" s="18">
        <f t="shared" si="4"/>
        <v>22147.5</v>
      </c>
      <c r="F30" s="42"/>
      <c r="I30" s="19">
        <v>20414</v>
      </c>
      <c r="J30" s="118">
        <f t="shared" si="2"/>
        <v>-0.13206622905848928</v>
      </c>
    </row>
    <row r="31" spans="1:10" ht="12.75">
      <c r="A31" s="51"/>
      <c r="B31" s="16" t="s">
        <v>126</v>
      </c>
      <c r="C31" s="18">
        <f t="shared" si="3"/>
        <v>13159.699999999999</v>
      </c>
      <c r="D31" s="19">
        <v>15482</v>
      </c>
      <c r="E31" s="18">
        <f t="shared" si="4"/>
        <v>19352.5</v>
      </c>
      <c r="F31" s="42"/>
      <c r="I31" s="19">
        <v>14994</v>
      </c>
      <c r="J31" s="118">
        <f t="shared" si="2"/>
        <v>0.03254635187408297</v>
      </c>
    </row>
    <row r="32" spans="1:9" ht="12.75">
      <c r="A32" s="51"/>
      <c r="B32" s="20"/>
      <c r="C32" s="18"/>
      <c r="D32" s="19"/>
      <c r="E32" s="18"/>
      <c r="F32" s="42"/>
      <c r="I32" s="19"/>
    </row>
    <row r="33" spans="1:9" ht="12.75">
      <c r="A33" s="51"/>
      <c r="B33" s="17" t="s">
        <v>94</v>
      </c>
      <c r="C33" s="18"/>
      <c r="D33" s="19"/>
      <c r="E33" s="18"/>
      <c r="F33" s="42"/>
      <c r="I33" s="19"/>
    </row>
    <row r="34" spans="1:10" ht="12.75">
      <c r="A34" s="51"/>
      <c r="B34" s="16" t="s">
        <v>6</v>
      </c>
      <c r="C34" s="18">
        <f>D34*0.85</f>
        <v>10998.15</v>
      </c>
      <c r="D34" s="19">
        <v>12939</v>
      </c>
      <c r="E34" s="18">
        <f>D34*1.25</f>
        <v>16173.75</v>
      </c>
      <c r="F34" s="42"/>
      <c r="I34" s="19">
        <v>15365</v>
      </c>
      <c r="J34" s="118">
        <f t="shared" si="2"/>
        <v>-0.15789131142206314</v>
      </c>
    </row>
    <row r="35" spans="1:10" ht="12.75">
      <c r="A35" s="51"/>
      <c r="B35" s="16" t="s">
        <v>158</v>
      </c>
      <c r="C35" s="18">
        <f>D35*0.85</f>
        <v>10398.05</v>
      </c>
      <c r="D35" s="19">
        <v>12233</v>
      </c>
      <c r="E35" s="18">
        <f>D35*1.25</f>
        <v>15291.25</v>
      </c>
      <c r="F35" s="42"/>
      <c r="I35" s="19">
        <v>14006</v>
      </c>
      <c r="J35" s="118">
        <f t="shared" si="2"/>
        <v>-0.1265886048836213</v>
      </c>
    </row>
    <row r="36" spans="1:10" ht="12.75">
      <c r="A36" s="51"/>
      <c r="B36" s="16" t="s">
        <v>157</v>
      </c>
      <c r="C36" s="18">
        <f>D36*0.85</f>
        <v>13113.8</v>
      </c>
      <c r="D36" s="19">
        <v>15428</v>
      </c>
      <c r="E36" s="18">
        <f>D36*1.25</f>
        <v>19285</v>
      </c>
      <c r="F36" s="42"/>
      <c r="I36" s="19">
        <v>17427</v>
      </c>
      <c r="J36" s="118">
        <f t="shared" si="2"/>
        <v>-0.11470706375164974</v>
      </c>
    </row>
    <row r="37" spans="1:9" ht="12.75">
      <c r="A37" s="51"/>
      <c r="B37" s="3"/>
      <c r="C37" s="9"/>
      <c r="D37" s="10"/>
      <c r="E37" s="9"/>
      <c r="F37" s="42"/>
      <c r="I37" s="10"/>
    </row>
    <row r="38" spans="1:9" ht="12.75">
      <c r="A38" s="51"/>
      <c r="B38" s="17" t="s">
        <v>7</v>
      </c>
      <c r="C38" s="18"/>
      <c r="D38" s="19"/>
      <c r="E38" s="18"/>
      <c r="F38" s="42"/>
      <c r="I38" s="19"/>
    </row>
    <row r="39" spans="1:10" ht="12.75">
      <c r="A39" s="51"/>
      <c r="B39" s="16" t="s">
        <v>128</v>
      </c>
      <c r="C39" s="18">
        <f>D39*0.85</f>
        <v>10579.1</v>
      </c>
      <c r="D39" s="19">
        <v>12446</v>
      </c>
      <c r="E39" s="18">
        <f>D39*1.25</f>
        <v>15557.5</v>
      </c>
      <c r="F39" s="42"/>
      <c r="I39" s="19">
        <v>14947</v>
      </c>
      <c r="J39" s="118">
        <f t="shared" si="2"/>
        <v>-0.16732454673178565</v>
      </c>
    </row>
    <row r="40" spans="1:10" ht="12.75">
      <c r="A40" s="51"/>
      <c r="B40" s="16" t="s">
        <v>159</v>
      </c>
      <c r="C40" s="18">
        <f>D40*0.85</f>
        <v>10566.35</v>
      </c>
      <c r="D40" s="19">
        <v>12431</v>
      </c>
      <c r="E40" s="18">
        <f>D40*1.25</f>
        <v>15538.75</v>
      </c>
      <c r="F40" s="42"/>
      <c r="I40" s="19">
        <v>13400</v>
      </c>
      <c r="J40" s="118">
        <f t="shared" si="2"/>
        <v>-0.0723134328358209</v>
      </c>
    </row>
    <row r="41" spans="1:10" ht="12.75">
      <c r="A41" s="51"/>
      <c r="B41" s="16" t="s">
        <v>87</v>
      </c>
      <c r="C41" s="18">
        <f>D41*0.85</f>
        <v>8712.5</v>
      </c>
      <c r="D41" s="19">
        <v>10250</v>
      </c>
      <c r="E41" s="18">
        <f>D41*1.25</f>
        <v>12812.5</v>
      </c>
      <c r="F41" s="42"/>
      <c r="I41" s="19">
        <v>10434</v>
      </c>
      <c r="J41" s="118">
        <f t="shared" si="2"/>
        <v>-0.017634655932528272</v>
      </c>
    </row>
    <row r="42" spans="1:10" ht="12.75">
      <c r="A42" s="51"/>
      <c r="B42" s="16" t="s">
        <v>130</v>
      </c>
      <c r="C42" s="18">
        <f>D42*0.85</f>
        <v>10723.6</v>
      </c>
      <c r="D42" s="19">
        <v>12616</v>
      </c>
      <c r="E42" s="18">
        <f>D42*1.25</f>
        <v>15770</v>
      </c>
      <c r="F42" s="42"/>
      <c r="I42" s="19">
        <v>12438</v>
      </c>
      <c r="J42" s="118">
        <f t="shared" si="2"/>
        <v>0.014310982473066409</v>
      </c>
    </row>
    <row r="43" spans="1:9" ht="13.5" thickBot="1">
      <c r="A43" s="57"/>
      <c r="B43" s="55"/>
      <c r="C43" s="21"/>
      <c r="D43" s="22"/>
      <c r="E43" s="21"/>
      <c r="F43" s="56"/>
      <c r="I43" s="22"/>
    </row>
    <row r="44" spans="1:9" ht="12.75">
      <c r="A44" s="51"/>
      <c r="B44" s="17" t="s">
        <v>8</v>
      </c>
      <c r="C44" s="18"/>
      <c r="D44" s="19"/>
      <c r="E44" s="18"/>
      <c r="F44" s="42"/>
      <c r="I44" s="19"/>
    </row>
    <row r="45" spans="1:10" ht="12.75">
      <c r="A45" s="51"/>
      <c r="B45" s="16" t="s">
        <v>9</v>
      </c>
      <c r="C45" s="18">
        <f aca="true" t="shared" si="5" ref="C45:C51">D45*0.85</f>
        <v>15210.75</v>
      </c>
      <c r="D45" s="19">
        <v>17895</v>
      </c>
      <c r="E45" s="18">
        <f aca="true" t="shared" si="6" ref="E45:E51">D45*1.25</f>
        <v>22368.75</v>
      </c>
      <c r="F45" s="42"/>
      <c r="I45" s="19">
        <v>22806</v>
      </c>
      <c r="J45" s="118">
        <f t="shared" si="2"/>
        <v>-0.21533806892922916</v>
      </c>
    </row>
    <row r="46" spans="1:10" ht="12.75">
      <c r="A46" s="51"/>
      <c r="B46" s="16" t="s">
        <v>22</v>
      </c>
      <c r="C46" s="18">
        <f t="shared" si="5"/>
        <v>13660.35</v>
      </c>
      <c r="D46" s="19">
        <v>16071</v>
      </c>
      <c r="E46" s="18">
        <f t="shared" si="6"/>
        <v>20088.75</v>
      </c>
      <c r="F46" s="42"/>
      <c r="I46" s="19">
        <v>17882</v>
      </c>
      <c r="J46" s="118">
        <f t="shared" si="2"/>
        <v>-0.10127502516497036</v>
      </c>
    </row>
    <row r="47" spans="1:10" ht="12.75">
      <c r="A47" s="51"/>
      <c r="B47" s="16" t="s">
        <v>10</v>
      </c>
      <c r="C47" s="18">
        <f t="shared" si="5"/>
        <v>14939.6</v>
      </c>
      <c r="D47" s="19">
        <v>17576</v>
      </c>
      <c r="E47" s="18">
        <f t="shared" si="6"/>
        <v>21970</v>
      </c>
      <c r="F47" s="42"/>
      <c r="I47" s="19">
        <v>20530</v>
      </c>
      <c r="J47" s="118">
        <f t="shared" si="2"/>
        <v>-0.14388699464198734</v>
      </c>
    </row>
    <row r="48" spans="1:10" ht="12.75">
      <c r="A48" s="51"/>
      <c r="B48" s="16" t="s">
        <v>11</v>
      </c>
      <c r="C48" s="18">
        <f t="shared" si="5"/>
        <v>12963.35</v>
      </c>
      <c r="D48" s="19">
        <v>15251</v>
      </c>
      <c r="E48" s="18">
        <f t="shared" si="6"/>
        <v>19063.75</v>
      </c>
      <c r="F48" s="42"/>
      <c r="I48" s="19">
        <v>15490</v>
      </c>
      <c r="J48" s="118">
        <f t="shared" si="2"/>
        <v>-0.015429309231762427</v>
      </c>
    </row>
    <row r="49" spans="1:10" ht="12.75">
      <c r="A49" s="51"/>
      <c r="B49" s="16" t="s">
        <v>155</v>
      </c>
      <c r="C49" s="18">
        <f t="shared" si="5"/>
        <v>13270.199999999999</v>
      </c>
      <c r="D49" s="19">
        <v>15612</v>
      </c>
      <c r="E49" s="18">
        <f t="shared" si="6"/>
        <v>19515</v>
      </c>
      <c r="F49" s="42"/>
      <c r="I49" s="19">
        <v>19443</v>
      </c>
      <c r="J49" s="118">
        <f t="shared" si="2"/>
        <v>-0.19703749421385588</v>
      </c>
    </row>
    <row r="50" spans="1:10" ht="12.75">
      <c r="A50" s="51"/>
      <c r="B50" s="16" t="s">
        <v>156</v>
      </c>
      <c r="C50" s="18">
        <f t="shared" si="5"/>
        <v>14307.199999999999</v>
      </c>
      <c r="D50" s="19">
        <v>16832</v>
      </c>
      <c r="E50" s="18">
        <f t="shared" si="6"/>
        <v>21040</v>
      </c>
      <c r="F50" s="42"/>
      <c r="I50" s="19">
        <v>20409</v>
      </c>
      <c r="J50" s="118">
        <f t="shared" si="2"/>
        <v>-0.17526581410162184</v>
      </c>
    </row>
    <row r="51" spans="1:10" ht="12.75">
      <c r="A51" s="51"/>
      <c r="B51" s="16" t="s">
        <v>88</v>
      </c>
      <c r="C51" s="18">
        <f t="shared" si="5"/>
        <v>14915.8</v>
      </c>
      <c r="D51" s="19">
        <v>17548</v>
      </c>
      <c r="E51" s="18">
        <f t="shared" si="6"/>
        <v>21935</v>
      </c>
      <c r="F51" s="42"/>
      <c r="I51" s="19">
        <v>17939</v>
      </c>
      <c r="J51" s="118">
        <f t="shared" si="2"/>
        <v>-0.021796086738391215</v>
      </c>
    </row>
    <row r="52" spans="1:9" ht="12.75">
      <c r="A52" s="51"/>
      <c r="B52" s="16"/>
      <c r="C52" s="18"/>
      <c r="D52" s="19"/>
      <c r="E52" s="18"/>
      <c r="F52" s="42"/>
      <c r="I52" s="19"/>
    </row>
    <row r="53" spans="1:9" ht="12.75">
      <c r="A53" s="51"/>
      <c r="B53" s="17" t="s">
        <v>78</v>
      </c>
      <c r="C53" s="18"/>
      <c r="D53" s="19"/>
      <c r="E53" s="18"/>
      <c r="F53" s="42"/>
      <c r="I53" s="19"/>
    </row>
    <row r="54" spans="1:10" ht="12.75">
      <c r="A54" s="51"/>
      <c r="B54" s="16" t="s">
        <v>12</v>
      </c>
      <c r="C54" s="18">
        <f>D54*0.85</f>
        <v>11693.449999999999</v>
      </c>
      <c r="D54" s="19">
        <v>13757</v>
      </c>
      <c r="E54" s="18">
        <f>D54*1.25</f>
        <v>17196.25</v>
      </c>
      <c r="F54" s="42"/>
      <c r="I54" s="19">
        <v>12989</v>
      </c>
      <c r="J54" s="118">
        <f t="shared" si="2"/>
        <v>0.059126953576102856</v>
      </c>
    </row>
    <row r="55" spans="1:10" ht="12.75">
      <c r="A55" s="51"/>
      <c r="B55" s="16" t="s">
        <v>89</v>
      </c>
      <c r="C55" s="18">
        <f>D55*0.85</f>
        <v>12631.85</v>
      </c>
      <c r="D55" s="19">
        <v>14861</v>
      </c>
      <c r="E55" s="18">
        <f>D55*1.25</f>
        <v>18576.25</v>
      </c>
      <c r="F55" s="42"/>
      <c r="I55" s="19">
        <v>14104</v>
      </c>
      <c r="J55" s="118">
        <f t="shared" si="2"/>
        <v>0.05367271695972774</v>
      </c>
    </row>
    <row r="56" spans="1:10" ht="12.75">
      <c r="A56" s="51"/>
      <c r="B56" s="16" t="s">
        <v>90</v>
      </c>
      <c r="C56" s="18">
        <f>D56*0.85</f>
        <v>11662</v>
      </c>
      <c r="D56" s="19">
        <v>13720</v>
      </c>
      <c r="E56" s="18">
        <f>D56*1.25</f>
        <v>17150</v>
      </c>
      <c r="F56" s="42"/>
      <c r="I56" s="19">
        <v>14215</v>
      </c>
      <c r="J56" s="118">
        <f t="shared" si="2"/>
        <v>-0.03482237073513894</v>
      </c>
    </row>
    <row r="57" spans="1:10" ht="12.75">
      <c r="A57" s="51"/>
      <c r="B57" s="16" t="s">
        <v>129</v>
      </c>
      <c r="C57" s="18">
        <f>D57*0.85</f>
        <v>11475</v>
      </c>
      <c r="D57" s="19">
        <v>13500</v>
      </c>
      <c r="E57" s="18">
        <f>D57*1.25</f>
        <v>16875</v>
      </c>
      <c r="F57" s="42"/>
      <c r="I57" s="19">
        <v>22660</v>
      </c>
      <c r="J57" s="118">
        <f t="shared" si="2"/>
        <v>-0.4042365401588703</v>
      </c>
    </row>
    <row r="58" spans="1:9" ht="12.75">
      <c r="A58" s="51"/>
      <c r="B58" s="16"/>
      <c r="C58" s="18"/>
      <c r="D58" s="19"/>
      <c r="E58" s="18"/>
      <c r="F58" s="42"/>
      <c r="I58" s="19"/>
    </row>
    <row r="59" spans="1:9" ht="12.75">
      <c r="A59" s="51"/>
      <c r="B59" s="17" t="s">
        <v>13</v>
      </c>
      <c r="C59" s="18"/>
      <c r="D59" s="19"/>
      <c r="E59" s="18"/>
      <c r="F59" s="42"/>
      <c r="I59" s="19"/>
    </row>
    <row r="60" spans="1:10" ht="12.75">
      <c r="A60" s="51"/>
      <c r="B60" s="16" t="s">
        <v>14</v>
      </c>
      <c r="C60" s="18">
        <f>D60*0.85</f>
        <v>8074.15</v>
      </c>
      <c r="D60" s="19">
        <v>9499</v>
      </c>
      <c r="E60" s="18">
        <f>D60*1.25</f>
        <v>11873.75</v>
      </c>
      <c r="F60" s="42"/>
      <c r="I60" s="19">
        <v>11059</v>
      </c>
      <c r="J60" s="118">
        <f t="shared" si="2"/>
        <v>-0.14106157880459355</v>
      </c>
    </row>
    <row r="61" spans="1:9" ht="12.75">
      <c r="A61" s="51"/>
      <c r="B61" s="16"/>
      <c r="C61" s="18"/>
      <c r="D61" s="19"/>
      <c r="E61" s="18"/>
      <c r="F61" s="42"/>
      <c r="I61" s="19"/>
    </row>
    <row r="62" spans="1:9" ht="12.75">
      <c r="A62" s="51"/>
      <c r="B62" s="17" t="s">
        <v>95</v>
      </c>
      <c r="C62" s="18"/>
      <c r="D62" s="19"/>
      <c r="E62" s="18"/>
      <c r="F62" s="42"/>
      <c r="I62" s="19"/>
    </row>
    <row r="63" spans="1:10" ht="12.75">
      <c r="A63" s="51"/>
      <c r="B63" s="16" t="s">
        <v>15</v>
      </c>
      <c r="C63" s="18">
        <f aca="true" t="shared" si="7" ref="C63:C69">D63*0.85</f>
        <v>14746.65</v>
      </c>
      <c r="D63" s="19">
        <v>17349</v>
      </c>
      <c r="E63" s="18">
        <f aca="true" t="shared" si="8" ref="E63:E69">D63*1.25</f>
        <v>21686.25</v>
      </c>
      <c r="F63" s="42"/>
      <c r="I63" s="19">
        <v>18588</v>
      </c>
      <c r="J63" s="118">
        <f t="shared" si="2"/>
        <v>-0.06665590703679794</v>
      </c>
    </row>
    <row r="64" spans="1:10" ht="12.75">
      <c r="A64" s="51"/>
      <c r="B64" s="16" t="s">
        <v>80</v>
      </c>
      <c r="C64" s="18">
        <f t="shared" si="7"/>
        <v>15921.35</v>
      </c>
      <c r="D64" s="19">
        <v>18731</v>
      </c>
      <c r="E64" s="18">
        <f t="shared" si="8"/>
        <v>23413.75</v>
      </c>
      <c r="F64" s="42"/>
      <c r="I64" s="19">
        <v>22178</v>
      </c>
      <c r="J64" s="118">
        <f t="shared" si="2"/>
        <v>-0.15542429434574803</v>
      </c>
    </row>
    <row r="65" spans="1:10" ht="12.75">
      <c r="A65" s="51"/>
      <c r="B65" s="16" t="s">
        <v>21</v>
      </c>
      <c r="C65" s="18">
        <f t="shared" si="7"/>
        <v>13717.3</v>
      </c>
      <c r="D65" s="19">
        <v>16138</v>
      </c>
      <c r="E65" s="18">
        <f t="shared" si="8"/>
        <v>20172.5</v>
      </c>
      <c r="F65" s="42"/>
      <c r="I65" s="19">
        <v>19348</v>
      </c>
      <c r="J65" s="118">
        <f t="shared" si="2"/>
        <v>-0.16590862104610296</v>
      </c>
    </row>
    <row r="66" spans="1:10" ht="12.75">
      <c r="A66" s="51"/>
      <c r="B66" s="16" t="s">
        <v>91</v>
      </c>
      <c r="C66" s="18">
        <f t="shared" si="7"/>
        <v>15091.75</v>
      </c>
      <c r="D66" s="19">
        <v>17755</v>
      </c>
      <c r="E66" s="18">
        <f t="shared" si="8"/>
        <v>22193.75</v>
      </c>
      <c r="F66" s="42"/>
      <c r="I66" s="19">
        <v>20533</v>
      </c>
      <c r="J66" s="118">
        <f t="shared" si="2"/>
        <v>-0.13529440412993718</v>
      </c>
    </row>
    <row r="67" spans="1:10" ht="12.75">
      <c r="A67" s="51"/>
      <c r="B67" s="16" t="s">
        <v>81</v>
      </c>
      <c r="C67" s="18">
        <f t="shared" si="7"/>
        <v>15254.949999999999</v>
      </c>
      <c r="D67" s="19">
        <v>17947</v>
      </c>
      <c r="E67" s="18">
        <f t="shared" si="8"/>
        <v>22433.75</v>
      </c>
      <c r="F67" s="42"/>
      <c r="I67" s="19">
        <v>19434</v>
      </c>
      <c r="J67" s="118">
        <f t="shared" si="2"/>
        <v>-0.07651538540701863</v>
      </c>
    </row>
    <row r="68" spans="1:10" ht="12.75">
      <c r="A68" s="51"/>
      <c r="B68" s="16" t="s">
        <v>18</v>
      </c>
      <c r="C68" s="18">
        <f t="shared" si="7"/>
        <v>15980</v>
      </c>
      <c r="D68" s="19">
        <v>18800</v>
      </c>
      <c r="E68" s="18">
        <f t="shared" si="8"/>
        <v>23500</v>
      </c>
      <c r="F68" s="42"/>
      <c r="I68" s="19">
        <v>22320</v>
      </c>
      <c r="J68" s="118">
        <f t="shared" si="2"/>
        <v>-0.15770609318996415</v>
      </c>
    </row>
    <row r="69" spans="1:10" ht="12.75">
      <c r="A69" s="51"/>
      <c r="B69" s="16" t="s">
        <v>20</v>
      </c>
      <c r="C69" s="18">
        <f t="shared" si="7"/>
        <v>15154.65</v>
      </c>
      <c r="D69" s="19">
        <v>17829</v>
      </c>
      <c r="E69" s="18">
        <f t="shared" si="8"/>
        <v>22286.25</v>
      </c>
      <c r="F69" s="42"/>
      <c r="I69" s="19">
        <v>21529</v>
      </c>
      <c r="J69" s="118">
        <f t="shared" si="2"/>
        <v>-0.17186121046030936</v>
      </c>
    </row>
    <row r="70" spans="1:9" ht="12.75">
      <c r="A70" s="51"/>
      <c r="B70" s="16"/>
      <c r="C70" s="18"/>
      <c r="D70" s="19"/>
      <c r="E70" s="18"/>
      <c r="F70" s="42"/>
      <c r="I70" s="19"/>
    </row>
    <row r="71" spans="1:10" ht="12.75">
      <c r="A71" s="51"/>
      <c r="B71" s="5" t="s">
        <v>151</v>
      </c>
      <c r="C71" s="9">
        <f>D71*0.85</f>
        <v>13077.25</v>
      </c>
      <c r="D71" s="10">
        <v>15385</v>
      </c>
      <c r="E71" s="9">
        <f>D71*1.25</f>
        <v>19231.25</v>
      </c>
      <c r="F71" s="42"/>
      <c r="I71" s="10">
        <v>14489</v>
      </c>
      <c r="J71" s="118">
        <f t="shared" si="2"/>
        <v>0.061840016564290154</v>
      </c>
    </row>
    <row r="72" spans="1:9" ht="12.75">
      <c r="A72" s="51"/>
      <c r="B72" s="3"/>
      <c r="C72" s="9"/>
      <c r="D72" s="10"/>
      <c r="E72" s="9"/>
      <c r="F72" s="42"/>
      <c r="I72" s="10"/>
    </row>
    <row r="73" spans="1:10" ht="13.5" thickBot="1">
      <c r="A73" s="51"/>
      <c r="B73" s="5" t="s">
        <v>97</v>
      </c>
      <c r="C73" s="21">
        <f>D73*0.85</f>
        <v>15154.65</v>
      </c>
      <c r="D73" s="22">
        <v>17829</v>
      </c>
      <c r="E73" s="21">
        <f>D73*1.25</f>
        <v>22286.25</v>
      </c>
      <c r="F73" s="42"/>
      <c r="I73" s="22">
        <v>15426</v>
      </c>
      <c r="J73" s="118">
        <f>(D73-I73)/I73</f>
        <v>0.1557759626604434</v>
      </c>
    </row>
    <row r="74" spans="1:9" ht="12.75">
      <c r="A74" s="49"/>
      <c r="B74" s="6"/>
      <c r="C74" s="12"/>
      <c r="D74" s="12"/>
      <c r="E74" s="12"/>
      <c r="F74" s="35"/>
      <c r="I74" s="12"/>
    </row>
    <row r="75" spans="1:9" ht="12.75">
      <c r="A75" s="15" t="s">
        <v>98</v>
      </c>
      <c r="B75" s="7"/>
      <c r="C75" s="3"/>
      <c r="D75" s="3"/>
      <c r="E75" s="3"/>
      <c r="F75" s="36"/>
      <c r="I75" s="3"/>
    </row>
    <row r="76" spans="1:9" ht="12.75">
      <c r="A76" s="15" t="s">
        <v>92</v>
      </c>
      <c r="B76" s="7"/>
      <c r="C76" s="3"/>
      <c r="D76" s="3"/>
      <c r="E76" s="3"/>
      <c r="F76" s="36"/>
      <c r="I76" s="3"/>
    </row>
    <row r="77" spans="1:9" ht="12.75">
      <c r="A77" s="15" t="s">
        <v>84</v>
      </c>
      <c r="B77" s="7"/>
      <c r="C77" s="3"/>
      <c r="D77" s="3"/>
      <c r="E77" s="3"/>
      <c r="F77" s="36"/>
      <c r="I77" s="3"/>
    </row>
    <row r="78" spans="1:9" ht="12.75">
      <c r="A78" s="15" t="s">
        <v>79</v>
      </c>
      <c r="B78" s="7"/>
      <c r="C78" s="3"/>
      <c r="D78" s="3"/>
      <c r="E78" s="3"/>
      <c r="F78" s="36"/>
      <c r="I78" s="3"/>
    </row>
    <row r="79" spans="1:9" ht="12.75">
      <c r="A79" s="15"/>
      <c r="B79" s="7"/>
      <c r="C79" s="3"/>
      <c r="D79" s="3"/>
      <c r="E79" s="3"/>
      <c r="F79" s="36"/>
      <c r="I79" s="3"/>
    </row>
    <row r="80" spans="1:9" ht="12.75">
      <c r="A80" s="15" t="s">
        <v>152</v>
      </c>
      <c r="B80" s="7"/>
      <c r="C80" s="3"/>
      <c r="D80" s="3"/>
      <c r="E80" s="3"/>
      <c r="F80" s="36"/>
      <c r="I80" s="3"/>
    </row>
    <row r="81" spans="1:9" ht="13.5" thickBot="1">
      <c r="A81" s="47" t="s">
        <v>153</v>
      </c>
      <c r="B81" s="48"/>
      <c r="C81" s="48"/>
      <c r="D81" s="48"/>
      <c r="E81" s="48"/>
      <c r="F81" s="34"/>
      <c r="I81" s="48"/>
    </row>
    <row r="82" spans="1:9" ht="15">
      <c r="A82" s="25"/>
      <c r="B82" s="25"/>
      <c r="C82" s="14"/>
      <c r="D82" s="14"/>
      <c r="E82" s="14"/>
      <c r="F82" s="14"/>
      <c r="I82" s="14"/>
    </row>
    <row r="83" spans="1:9" ht="15">
      <c r="A83" s="25"/>
      <c r="B83" s="25"/>
      <c r="C83" s="14"/>
      <c r="D83" s="14"/>
      <c r="E83" s="14"/>
      <c r="F83" s="14"/>
      <c r="I83" s="14"/>
    </row>
    <row r="84" spans="1:9" ht="15">
      <c r="A84" s="25"/>
      <c r="B84" s="25"/>
      <c r="C84" s="14"/>
      <c r="D84" s="14"/>
      <c r="E84" s="14"/>
      <c r="F84" s="14"/>
      <c r="I84" s="14"/>
    </row>
    <row r="85" spans="1:9" ht="15">
      <c r="A85" s="25"/>
      <c r="B85" s="25"/>
      <c r="C85" s="14"/>
      <c r="D85" s="14"/>
      <c r="E85" s="14"/>
      <c r="F85" s="14"/>
      <c r="I85" s="14"/>
    </row>
    <row r="86" spans="1:9" ht="15">
      <c r="A86" s="25"/>
      <c r="B86" s="25"/>
      <c r="C86" s="14"/>
      <c r="D86" s="14"/>
      <c r="E86" s="14"/>
      <c r="F86" s="14"/>
      <c r="I86" s="14"/>
    </row>
    <row r="87" spans="1:9" ht="15">
      <c r="A87" s="25"/>
      <c r="B87" s="25"/>
      <c r="C87" s="14"/>
      <c r="D87" s="14"/>
      <c r="E87" s="14"/>
      <c r="F87" s="14"/>
      <c r="I87" s="14"/>
    </row>
    <row r="88" spans="1:9" ht="15">
      <c r="A88" s="25"/>
      <c r="B88" s="25"/>
      <c r="C88" s="14"/>
      <c r="D88" s="14"/>
      <c r="E88" s="14"/>
      <c r="F88" s="14"/>
      <c r="I88" s="14"/>
    </row>
    <row r="89" spans="2:9" ht="15">
      <c r="B89" s="25"/>
      <c r="C89" s="14"/>
      <c r="D89" s="14"/>
      <c r="E89" s="14"/>
      <c r="F89" s="14"/>
      <c r="I89" s="14"/>
    </row>
    <row r="90" spans="2:9" ht="15">
      <c r="B90" s="25"/>
      <c r="C90" s="14"/>
      <c r="D90" s="14"/>
      <c r="E90" s="14"/>
      <c r="F90" s="14"/>
      <c r="I90" s="14"/>
    </row>
    <row r="91" spans="1:9" ht="12.75">
      <c r="A91" s="52"/>
      <c r="B91" s="14"/>
      <c r="C91" s="14"/>
      <c r="D91" s="14"/>
      <c r="E91" s="14"/>
      <c r="F91" s="14"/>
      <c r="I91" s="14"/>
    </row>
    <row r="92" spans="1:9" ht="12.75">
      <c r="A92" s="52"/>
      <c r="B92" s="14"/>
      <c r="C92" s="14"/>
      <c r="D92" s="14"/>
      <c r="E92" s="14"/>
      <c r="F92" s="14"/>
      <c r="I92" s="14"/>
    </row>
    <row r="93" spans="1:9" ht="12.75">
      <c r="A93" s="52"/>
      <c r="B93" s="14"/>
      <c r="C93" s="14"/>
      <c r="D93" s="14"/>
      <c r="E93" s="14"/>
      <c r="F93" s="14"/>
      <c r="I93" s="14"/>
    </row>
    <row r="94" spans="1:9" ht="12.75">
      <c r="A94" s="52"/>
      <c r="B94" s="14"/>
      <c r="C94" s="14"/>
      <c r="D94" s="14"/>
      <c r="E94" s="14"/>
      <c r="F94" s="14"/>
      <c r="I94" s="14"/>
    </row>
    <row r="95" spans="1:9" ht="12.75">
      <c r="A95" s="52"/>
      <c r="B95" s="14"/>
      <c r="C95" s="14"/>
      <c r="D95" s="14"/>
      <c r="E95" s="14"/>
      <c r="F95" s="14"/>
      <c r="I95" s="14"/>
    </row>
    <row r="96" spans="1:9" ht="12.75">
      <c r="A96" s="52"/>
      <c r="B96" s="14"/>
      <c r="C96" s="14"/>
      <c r="D96" s="14"/>
      <c r="E96" s="14"/>
      <c r="F96" s="14"/>
      <c r="I96" s="14"/>
    </row>
    <row r="97" spans="1:9" ht="12.75">
      <c r="A97" s="52"/>
      <c r="B97" s="14"/>
      <c r="C97" s="14"/>
      <c r="D97" s="14"/>
      <c r="E97" s="14"/>
      <c r="F97" s="14"/>
      <c r="I97" s="14"/>
    </row>
    <row r="98" spans="1:9" ht="12.75">
      <c r="A98" s="52"/>
      <c r="B98" s="14"/>
      <c r="C98" s="14"/>
      <c r="D98" s="14"/>
      <c r="E98" s="14"/>
      <c r="F98" s="14"/>
      <c r="I98" s="14"/>
    </row>
    <row r="99" spans="1:9" ht="12.75">
      <c r="A99" s="52"/>
      <c r="B99" s="14"/>
      <c r="C99" s="14"/>
      <c r="D99" s="14"/>
      <c r="E99" s="14"/>
      <c r="F99" s="14"/>
      <c r="I99" s="14"/>
    </row>
    <row r="100" spans="1:9" ht="12.75">
      <c r="A100" s="52"/>
      <c r="B100" s="14"/>
      <c r="C100" s="14"/>
      <c r="D100" s="14"/>
      <c r="E100" s="14"/>
      <c r="F100" s="14"/>
      <c r="I100" s="14"/>
    </row>
    <row r="101" spans="1:9" ht="12.75">
      <c r="A101" s="52"/>
      <c r="B101" s="14"/>
      <c r="C101" s="14"/>
      <c r="D101" s="14"/>
      <c r="E101" s="14"/>
      <c r="F101" s="14"/>
      <c r="I101" s="14"/>
    </row>
    <row r="102" spans="1:9" ht="12.75">
      <c r="A102" s="52"/>
      <c r="B102" s="14"/>
      <c r="C102" s="14"/>
      <c r="D102" s="14"/>
      <c r="E102" s="14"/>
      <c r="F102" s="14"/>
      <c r="I102" s="14"/>
    </row>
    <row r="103" spans="1:9" ht="12.75">
      <c r="A103" s="52"/>
      <c r="B103" s="14"/>
      <c r="C103" s="14"/>
      <c r="D103" s="14"/>
      <c r="E103" s="14"/>
      <c r="F103" s="14"/>
      <c r="I103" s="14"/>
    </row>
    <row r="104" spans="1:9" ht="12.75">
      <c r="A104" s="52"/>
      <c r="B104" s="14"/>
      <c r="C104" s="14"/>
      <c r="D104" s="14"/>
      <c r="E104" s="14"/>
      <c r="F104" s="14"/>
      <c r="I104" s="14"/>
    </row>
    <row r="105" spans="1:9" ht="12.75">
      <c r="A105" s="52"/>
      <c r="B105" s="14"/>
      <c r="C105" s="14"/>
      <c r="D105" s="14"/>
      <c r="E105" s="14"/>
      <c r="F105" s="14"/>
      <c r="I105" s="14"/>
    </row>
    <row r="106" spans="1:9" ht="12.75">
      <c r="A106" s="52"/>
      <c r="B106" s="14"/>
      <c r="C106" s="14"/>
      <c r="D106" s="14"/>
      <c r="E106" s="14"/>
      <c r="F106" s="14"/>
      <c r="I106" s="14"/>
    </row>
    <row r="107" spans="1:9" ht="12.75">
      <c r="A107" s="52"/>
      <c r="B107" s="14"/>
      <c r="C107" s="14"/>
      <c r="D107" s="14"/>
      <c r="E107" s="14"/>
      <c r="F107" s="14"/>
      <c r="I107" s="14"/>
    </row>
    <row r="108" spans="1:9" ht="12.75">
      <c r="A108" s="52"/>
      <c r="B108" s="14"/>
      <c r="C108" s="14"/>
      <c r="D108" s="14"/>
      <c r="E108" s="14"/>
      <c r="F108" s="14"/>
      <c r="I108" s="14"/>
    </row>
    <row r="109" spans="1:9" ht="12.75">
      <c r="A109" s="52"/>
      <c r="B109" s="14"/>
      <c r="C109" s="14"/>
      <c r="D109" s="14"/>
      <c r="E109" s="14"/>
      <c r="F109" s="14"/>
      <c r="I109" s="14"/>
    </row>
    <row r="110" spans="1:9" ht="12.75">
      <c r="A110" s="52"/>
      <c r="B110" s="14"/>
      <c r="C110" s="14"/>
      <c r="D110" s="14"/>
      <c r="E110" s="14"/>
      <c r="F110" s="14"/>
      <c r="I110" s="14"/>
    </row>
    <row r="111" spans="1:9" ht="12.75">
      <c r="A111" s="52"/>
      <c r="B111" s="14"/>
      <c r="C111" s="14"/>
      <c r="D111" s="14"/>
      <c r="E111" s="14"/>
      <c r="F111" s="14"/>
      <c r="I111" s="14"/>
    </row>
    <row r="112" spans="1:9" ht="12.75">
      <c r="A112" s="52"/>
      <c r="B112" s="14"/>
      <c r="C112" s="14"/>
      <c r="D112" s="14"/>
      <c r="E112" s="14"/>
      <c r="F112" s="14"/>
      <c r="I112" s="14"/>
    </row>
    <row r="113" spans="1:9" ht="12.75">
      <c r="A113" s="52"/>
      <c r="B113" s="14"/>
      <c r="C113" s="14"/>
      <c r="D113" s="14"/>
      <c r="E113" s="14"/>
      <c r="F113" s="14"/>
      <c r="I113" s="14"/>
    </row>
    <row r="114" spans="1:9" ht="12.75">
      <c r="A114" s="52"/>
      <c r="B114" s="14"/>
      <c r="C114" s="14"/>
      <c r="D114" s="14"/>
      <c r="E114" s="14"/>
      <c r="F114" s="14"/>
      <c r="I114" s="14"/>
    </row>
    <row r="115" spans="1:9" ht="12.75">
      <c r="A115" s="52"/>
      <c r="B115" s="14"/>
      <c r="C115" s="14"/>
      <c r="D115" s="14"/>
      <c r="E115" s="14"/>
      <c r="F115" s="14"/>
      <c r="I115" s="14"/>
    </row>
    <row r="116" spans="1:9" ht="12.75">
      <c r="A116" s="52"/>
      <c r="B116" s="14"/>
      <c r="C116" s="14"/>
      <c r="D116" s="14"/>
      <c r="E116" s="14"/>
      <c r="F116" s="14"/>
      <c r="I116" s="14"/>
    </row>
    <row r="117" spans="1:9" ht="12.75">
      <c r="A117" s="52"/>
      <c r="B117" s="14"/>
      <c r="C117" s="14"/>
      <c r="D117" s="14"/>
      <c r="E117" s="14"/>
      <c r="F117" s="14"/>
      <c r="I117" s="14"/>
    </row>
    <row r="118" spans="1:9" ht="12.75">
      <c r="A118" s="52"/>
      <c r="B118" s="14"/>
      <c r="C118" s="14"/>
      <c r="D118" s="14"/>
      <c r="E118" s="14"/>
      <c r="F118" s="14"/>
      <c r="I118" s="14"/>
    </row>
    <row r="119" spans="1:9" ht="12.75">
      <c r="A119" s="52"/>
      <c r="B119" s="14"/>
      <c r="C119" s="14"/>
      <c r="D119" s="14"/>
      <c r="E119" s="14"/>
      <c r="F119" s="14"/>
      <c r="I119" s="14"/>
    </row>
    <row r="120" spans="1:9" ht="12.75">
      <c r="A120" s="52"/>
      <c r="B120" s="14"/>
      <c r="C120" s="14"/>
      <c r="D120" s="14"/>
      <c r="E120" s="14"/>
      <c r="F120" s="14"/>
      <c r="I120" s="14"/>
    </row>
    <row r="121" spans="1:9" ht="12.75">
      <c r="A121" s="52"/>
      <c r="B121" s="14"/>
      <c r="C121" s="14"/>
      <c r="D121" s="14"/>
      <c r="E121" s="14"/>
      <c r="F121" s="14"/>
      <c r="I121" s="14"/>
    </row>
    <row r="122" spans="1:9" ht="12.75">
      <c r="A122" s="52"/>
      <c r="B122" s="14"/>
      <c r="C122" s="14"/>
      <c r="D122" s="14"/>
      <c r="E122" s="14"/>
      <c r="F122" s="14"/>
      <c r="I122" s="14"/>
    </row>
    <row r="123" spans="1:9" ht="12.75">
      <c r="A123" s="52"/>
      <c r="B123" s="14"/>
      <c r="C123" s="14"/>
      <c r="D123" s="14"/>
      <c r="E123" s="14"/>
      <c r="F123" s="14"/>
      <c r="I123" s="14"/>
    </row>
    <row r="124" spans="1:9" ht="12.75">
      <c r="A124" s="52"/>
      <c r="B124" s="14"/>
      <c r="C124" s="14"/>
      <c r="D124" s="14"/>
      <c r="E124" s="14"/>
      <c r="F124" s="14"/>
      <c r="I124" s="14"/>
    </row>
    <row r="125" spans="1:9" ht="12.75">
      <c r="A125" s="52"/>
      <c r="B125" s="14"/>
      <c r="C125" s="14"/>
      <c r="D125" s="14"/>
      <c r="E125" s="14"/>
      <c r="F125" s="14"/>
      <c r="I125" s="14"/>
    </row>
    <row r="126" spans="1:9" ht="12.75">
      <c r="A126" s="52"/>
      <c r="B126" s="14"/>
      <c r="C126" s="14"/>
      <c r="D126" s="14"/>
      <c r="E126" s="14"/>
      <c r="F126" s="14"/>
      <c r="I126" s="14"/>
    </row>
    <row r="127" spans="1:9" ht="12.75">
      <c r="A127" s="52"/>
      <c r="B127" s="14"/>
      <c r="C127" s="14"/>
      <c r="D127" s="14"/>
      <c r="E127" s="14"/>
      <c r="F127" s="14"/>
      <c r="I127" s="14"/>
    </row>
    <row r="128" spans="1:9" ht="12.75">
      <c r="A128" s="52"/>
      <c r="B128" s="14"/>
      <c r="C128" s="14"/>
      <c r="D128" s="14"/>
      <c r="E128" s="14"/>
      <c r="F128" s="14"/>
      <c r="I128" s="14"/>
    </row>
    <row r="129" spans="1:9" ht="12.75">
      <c r="A129" s="52"/>
      <c r="B129" s="14"/>
      <c r="C129" s="14"/>
      <c r="D129" s="14"/>
      <c r="E129" s="14"/>
      <c r="F129" s="14"/>
      <c r="I129" s="14"/>
    </row>
    <row r="130" spans="1:9" ht="12.75">
      <c r="A130" s="52"/>
      <c r="B130" s="14"/>
      <c r="C130" s="14"/>
      <c r="D130" s="14"/>
      <c r="E130" s="14"/>
      <c r="F130" s="14"/>
      <c r="I130" s="14"/>
    </row>
    <row r="131" spans="1:9" ht="12.75">
      <c r="A131" s="52"/>
      <c r="B131" s="14"/>
      <c r="C131" s="14"/>
      <c r="D131" s="14"/>
      <c r="E131" s="14"/>
      <c r="F131" s="14"/>
      <c r="I131" s="14"/>
    </row>
    <row r="132" spans="1:9" ht="12.75">
      <c r="A132" s="52"/>
      <c r="B132" s="14"/>
      <c r="C132" s="14"/>
      <c r="D132" s="14"/>
      <c r="E132" s="14"/>
      <c r="F132" s="14"/>
      <c r="I132" s="14"/>
    </row>
    <row r="133" spans="1:9" ht="12.75">
      <c r="A133" s="52"/>
      <c r="B133" s="14"/>
      <c r="C133" s="14"/>
      <c r="D133" s="14"/>
      <c r="E133" s="14"/>
      <c r="F133" s="14"/>
      <c r="I133" s="14"/>
    </row>
    <row r="134" spans="1:9" ht="12.75">
      <c r="A134" s="52"/>
      <c r="B134" s="14"/>
      <c r="C134" s="14"/>
      <c r="D134" s="14"/>
      <c r="E134" s="14"/>
      <c r="F134" s="14"/>
      <c r="I134" s="14"/>
    </row>
    <row r="135" spans="1:9" ht="12.75">
      <c r="A135" s="52"/>
      <c r="B135" s="14"/>
      <c r="C135" s="14"/>
      <c r="D135" s="14"/>
      <c r="E135" s="14"/>
      <c r="F135" s="14"/>
      <c r="I135" s="14"/>
    </row>
    <row r="136" spans="1:9" ht="12.75">
      <c r="A136" s="52"/>
      <c r="B136" s="14"/>
      <c r="C136" s="14"/>
      <c r="D136" s="14"/>
      <c r="E136" s="14"/>
      <c r="F136" s="14"/>
      <c r="I136" s="14"/>
    </row>
    <row r="137" spans="1:9" ht="12.75">
      <c r="A137" s="52"/>
      <c r="B137" s="14"/>
      <c r="C137" s="14"/>
      <c r="D137" s="14"/>
      <c r="E137" s="14"/>
      <c r="F137" s="14"/>
      <c r="I137" s="14"/>
    </row>
    <row r="138" spans="1:9" ht="12.75">
      <c r="A138" s="52"/>
      <c r="B138" s="14"/>
      <c r="C138" s="14"/>
      <c r="D138" s="14"/>
      <c r="E138" s="14"/>
      <c r="F138" s="14"/>
      <c r="I138" s="14"/>
    </row>
    <row r="139" spans="1:9" ht="12.75">
      <c r="A139" s="52"/>
      <c r="B139" s="14"/>
      <c r="C139" s="14"/>
      <c r="D139" s="14"/>
      <c r="E139" s="14"/>
      <c r="F139" s="14"/>
      <c r="I139" s="14"/>
    </row>
    <row r="140" spans="1:9" ht="12.75">
      <c r="A140" s="52"/>
      <c r="B140" s="14"/>
      <c r="C140" s="14"/>
      <c r="D140" s="14"/>
      <c r="E140" s="14"/>
      <c r="F140" s="14"/>
      <c r="I140" s="14"/>
    </row>
    <row r="141" spans="1:9" ht="12.75">
      <c r="A141" s="52"/>
      <c r="B141" s="14"/>
      <c r="C141" s="14"/>
      <c r="D141" s="14"/>
      <c r="E141" s="14"/>
      <c r="F141" s="14"/>
      <c r="I141" s="14"/>
    </row>
    <row r="142" spans="1:9" ht="12.75">
      <c r="A142" s="52"/>
      <c r="B142" s="14"/>
      <c r="C142" s="14"/>
      <c r="D142" s="14"/>
      <c r="E142" s="14"/>
      <c r="F142" s="14"/>
      <c r="I142" s="14"/>
    </row>
    <row r="143" spans="1:9" ht="12.75">
      <c r="A143" s="52"/>
      <c r="B143" s="14"/>
      <c r="C143" s="14"/>
      <c r="D143" s="14"/>
      <c r="E143" s="14"/>
      <c r="F143" s="14"/>
      <c r="I143" s="14"/>
    </row>
    <row r="144" spans="1:9" ht="12.75">
      <c r="A144" s="52"/>
      <c r="B144" s="14"/>
      <c r="C144" s="14"/>
      <c r="D144" s="14"/>
      <c r="E144" s="14"/>
      <c r="F144" s="14"/>
      <c r="I144" s="14"/>
    </row>
    <row r="145" spans="1:9" ht="12.75">
      <c r="A145" s="52"/>
      <c r="B145" s="14"/>
      <c r="C145" s="14"/>
      <c r="D145" s="14"/>
      <c r="E145" s="14"/>
      <c r="F145" s="14"/>
      <c r="I145" s="14"/>
    </row>
    <row r="146" spans="1:9" ht="12.75">
      <c r="A146" s="52"/>
      <c r="B146" s="14"/>
      <c r="C146" s="14"/>
      <c r="D146" s="14"/>
      <c r="E146" s="14"/>
      <c r="F146" s="14"/>
      <c r="I146" s="14"/>
    </row>
    <row r="147" spans="1:9" ht="12.75">
      <c r="A147" s="52"/>
      <c r="B147" s="14"/>
      <c r="C147" s="14"/>
      <c r="D147" s="14"/>
      <c r="E147" s="14"/>
      <c r="F147" s="14"/>
      <c r="I147" s="14"/>
    </row>
    <row r="148" spans="1:9" ht="12.75">
      <c r="A148" s="52"/>
      <c r="B148" s="14"/>
      <c r="C148" s="14"/>
      <c r="D148" s="14"/>
      <c r="E148" s="14"/>
      <c r="F148" s="14"/>
      <c r="I148" s="14"/>
    </row>
    <row r="149" spans="1:9" ht="12.75">
      <c r="A149" s="52"/>
      <c r="B149" s="14"/>
      <c r="C149" s="14"/>
      <c r="D149" s="14"/>
      <c r="E149" s="14"/>
      <c r="F149" s="14"/>
      <c r="I149" s="14"/>
    </row>
    <row r="150" spans="1:9" ht="12.75">
      <c r="A150" s="52"/>
      <c r="B150" s="14"/>
      <c r="C150" s="14"/>
      <c r="D150" s="14"/>
      <c r="E150" s="14"/>
      <c r="F150" s="14"/>
      <c r="I150" s="14"/>
    </row>
    <row r="151" spans="1:9" ht="12.75">
      <c r="A151" s="52"/>
      <c r="B151" s="14"/>
      <c r="C151" s="14"/>
      <c r="D151" s="14"/>
      <c r="E151" s="14"/>
      <c r="F151" s="14"/>
      <c r="I151" s="14"/>
    </row>
    <row r="152" spans="1:9" ht="12.75">
      <c r="A152" s="52"/>
      <c r="B152" s="14"/>
      <c r="C152" s="14"/>
      <c r="D152" s="14"/>
      <c r="E152" s="14"/>
      <c r="F152" s="14"/>
      <c r="I152" s="14"/>
    </row>
    <row r="153" spans="1:9" ht="12.75">
      <c r="A153" s="52"/>
      <c r="B153" s="14"/>
      <c r="C153" s="14"/>
      <c r="D153" s="14"/>
      <c r="E153" s="14"/>
      <c r="F153" s="14"/>
      <c r="I153" s="14"/>
    </row>
    <row r="154" spans="1:9" ht="12.75">
      <c r="A154" s="52"/>
      <c r="B154" s="14"/>
      <c r="C154" s="14"/>
      <c r="D154" s="14"/>
      <c r="E154" s="14"/>
      <c r="F154" s="14"/>
      <c r="I154" s="14"/>
    </row>
    <row r="155" spans="1:9" ht="12.75">
      <c r="A155" s="52"/>
      <c r="B155" s="14"/>
      <c r="C155" s="14"/>
      <c r="D155" s="14"/>
      <c r="E155" s="14"/>
      <c r="F155" s="14"/>
      <c r="I155" s="14"/>
    </row>
    <row r="156" spans="1:9" ht="12.75">
      <c r="A156" s="52"/>
      <c r="B156" s="14"/>
      <c r="C156" s="14"/>
      <c r="D156" s="14"/>
      <c r="E156" s="14"/>
      <c r="F156" s="14"/>
      <c r="I156" s="14"/>
    </row>
    <row r="157" spans="1:9" ht="12.75">
      <c r="A157" s="52"/>
      <c r="B157" s="14"/>
      <c r="C157" s="14"/>
      <c r="D157" s="14"/>
      <c r="E157" s="14"/>
      <c r="F157" s="14"/>
      <c r="I157" s="14"/>
    </row>
    <row r="158" spans="1:9" ht="12.75">
      <c r="A158" s="52"/>
      <c r="B158" s="14"/>
      <c r="C158" s="14"/>
      <c r="D158" s="14"/>
      <c r="E158" s="14"/>
      <c r="F158" s="14"/>
      <c r="I158" s="14"/>
    </row>
    <row r="159" spans="1:9" ht="12.75">
      <c r="A159" s="52"/>
      <c r="B159" s="14"/>
      <c r="C159" s="14"/>
      <c r="D159" s="14"/>
      <c r="E159" s="14"/>
      <c r="F159" s="14"/>
      <c r="I159" s="14"/>
    </row>
    <row r="160" spans="1:9" ht="12.75">
      <c r="A160" s="52"/>
      <c r="B160" s="14"/>
      <c r="C160" s="14"/>
      <c r="D160" s="14"/>
      <c r="E160" s="14"/>
      <c r="F160" s="14"/>
      <c r="I160" s="14"/>
    </row>
    <row r="161" spans="1:9" ht="12.75">
      <c r="A161" s="52"/>
      <c r="B161" s="14"/>
      <c r="C161" s="14"/>
      <c r="D161" s="14"/>
      <c r="E161" s="14"/>
      <c r="F161" s="14"/>
      <c r="I161" s="14"/>
    </row>
    <row r="162" spans="1:9" ht="12.75">
      <c r="A162" s="52"/>
      <c r="B162" s="14"/>
      <c r="C162" s="14"/>
      <c r="D162" s="14"/>
      <c r="E162" s="14"/>
      <c r="F162" s="14"/>
      <c r="I162" s="14"/>
    </row>
    <row r="163" spans="1:9" ht="12.75">
      <c r="A163" s="52"/>
      <c r="B163" s="14"/>
      <c r="C163" s="14"/>
      <c r="D163" s="14"/>
      <c r="E163" s="14"/>
      <c r="F163" s="14"/>
      <c r="I163" s="14"/>
    </row>
    <row r="164" spans="1:9" ht="12.75">
      <c r="A164" s="52"/>
      <c r="B164" s="14"/>
      <c r="C164" s="14"/>
      <c r="D164" s="14"/>
      <c r="E164" s="14"/>
      <c r="F164" s="14"/>
      <c r="I164" s="14"/>
    </row>
    <row r="165" spans="1:9" ht="12.75">
      <c r="A165" s="52"/>
      <c r="B165" s="14"/>
      <c r="C165" s="14"/>
      <c r="D165" s="14"/>
      <c r="E165" s="14"/>
      <c r="F165" s="14"/>
      <c r="I165" s="14"/>
    </row>
    <row r="166" spans="1:9" ht="12.75">
      <c r="A166" s="52"/>
      <c r="B166" s="14"/>
      <c r="C166" s="14"/>
      <c r="D166" s="14"/>
      <c r="E166" s="14"/>
      <c r="F166" s="14"/>
      <c r="I166" s="14"/>
    </row>
    <row r="167" spans="1:9" ht="12.75">
      <c r="A167" s="52"/>
      <c r="B167" s="14"/>
      <c r="C167" s="14"/>
      <c r="D167" s="14"/>
      <c r="E167" s="14"/>
      <c r="F167" s="14"/>
      <c r="I167" s="14"/>
    </row>
    <row r="168" spans="1:9" ht="12.75">
      <c r="A168" s="52"/>
      <c r="B168" s="14"/>
      <c r="C168" s="14"/>
      <c r="D168" s="14"/>
      <c r="E168" s="14"/>
      <c r="F168" s="14"/>
      <c r="I168" s="14"/>
    </row>
    <row r="169" spans="1:9" ht="12.75">
      <c r="A169" s="52"/>
      <c r="B169" s="14"/>
      <c r="C169" s="14"/>
      <c r="D169" s="14"/>
      <c r="E169" s="14"/>
      <c r="F169" s="14"/>
      <c r="I169" s="14"/>
    </row>
    <row r="170" spans="1:9" ht="12.75">
      <c r="A170" s="52"/>
      <c r="B170" s="14"/>
      <c r="C170" s="14"/>
      <c r="D170" s="14"/>
      <c r="E170" s="14"/>
      <c r="F170" s="14"/>
      <c r="I170" s="14"/>
    </row>
    <row r="171" spans="1:9" ht="12.75">
      <c r="A171" s="52"/>
      <c r="B171" s="14"/>
      <c r="C171" s="14"/>
      <c r="D171" s="14"/>
      <c r="E171" s="14"/>
      <c r="F171" s="14"/>
      <c r="I171" s="14"/>
    </row>
    <row r="172" spans="1:9" ht="12.75">
      <c r="A172" s="52"/>
      <c r="B172" s="14"/>
      <c r="C172" s="14"/>
      <c r="D172" s="14"/>
      <c r="E172" s="14"/>
      <c r="F172" s="14"/>
      <c r="I172" s="14"/>
    </row>
    <row r="173" spans="1:9" ht="12.75">
      <c r="A173" s="52"/>
      <c r="B173" s="14"/>
      <c r="C173" s="14"/>
      <c r="D173" s="14"/>
      <c r="E173" s="14"/>
      <c r="F173" s="14"/>
      <c r="I173" s="14"/>
    </row>
    <row r="174" spans="1:9" ht="12.75">
      <c r="A174" s="52"/>
      <c r="B174" s="14"/>
      <c r="C174" s="14"/>
      <c r="D174" s="14"/>
      <c r="E174" s="14"/>
      <c r="F174" s="14"/>
      <c r="I174" s="14"/>
    </row>
    <row r="175" spans="1:9" ht="12.75">
      <c r="A175" s="52"/>
      <c r="B175" s="14"/>
      <c r="C175" s="14"/>
      <c r="D175" s="14"/>
      <c r="E175" s="14"/>
      <c r="F175" s="14"/>
      <c r="I175" s="14"/>
    </row>
    <row r="176" spans="1:9" ht="12.75">
      <c r="A176" s="52"/>
      <c r="B176" s="14"/>
      <c r="C176" s="14"/>
      <c r="D176" s="14"/>
      <c r="E176" s="14"/>
      <c r="F176" s="14"/>
      <c r="I176" s="14"/>
    </row>
    <row r="177" spans="1:9" ht="12.75">
      <c r="A177" s="52"/>
      <c r="B177" s="14"/>
      <c r="C177" s="14"/>
      <c r="D177" s="14"/>
      <c r="E177" s="14"/>
      <c r="F177" s="14"/>
      <c r="I177" s="14"/>
    </row>
    <row r="178" spans="1:9" ht="12.75">
      <c r="A178" s="52"/>
      <c r="B178" s="14"/>
      <c r="C178" s="14"/>
      <c r="D178" s="14"/>
      <c r="E178" s="14"/>
      <c r="F178" s="14"/>
      <c r="I178" s="14"/>
    </row>
    <row r="179" spans="1:9" ht="12.75">
      <c r="A179" s="52"/>
      <c r="B179" s="14"/>
      <c r="C179" s="14"/>
      <c r="D179" s="14"/>
      <c r="E179" s="14"/>
      <c r="F179" s="14"/>
      <c r="I179" s="14"/>
    </row>
    <row r="180" spans="1:9" ht="12.75">
      <c r="A180" s="52"/>
      <c r="B180" s="14"/>
      <c r="C180" s="14"/>
      <c r="D180" s="14"/>
      <c r="E180" s="14"/>
      <c r="F180" s="14"/>
      <c r="I180" s="14"/>
    </row>
    <row r="181" spans="1:9" ht="12.75">
      <c r="A181" s="52"/>
      <c r="B181" s="14"/>
      <c r="C181" s="14"/>
      <c r="D181" s="14"/>
      <c r="E181" s="14"/>
      <c r="F181" s="14"/>
      <c r="I181" s="14"/>
    </row>
    <row r="182" spans="1:9" ht="12.75">
      <c r="A182" s="52"/>
      <c r="B182" s="14"/>
      <c r="C182" s="14"/>
      <c r="D182" s="14"/>
      <c r="E182" s="14"/>
      <c r="F182" s="14"/>
      <c r="I182" s="14"/>
    </row>
    <row r="183" spans="1:9" ht="12.75">
      <c r="A183" s="52"/>
      <c r="B183" s="14"/>
      <c r="C183" s="14"/>
      <c r="D183" s="14"/>
      <c r="E183" s="14"/>
      <c r="F183" s="14"/>
      <c r="I183" s="14"/>
    </row>
    <row r="184" spans="1:9" ht="12.75">
      <c r="A184" s="52"/>
      <c r="B184" s="14"/>
      <c r="C184" s="14"/>
      <c r="D184" s="14"/>
      <c r="E184" s="14"/>
      <c r="F184" s="14"/>
      <c r="I184" s="14"/>
    </row>
    <row r="185" spans="1:9" ht="12.75">
      <c r="A185" s="52"/>
      <c r="B185" s="14"/>
      <c r="C185" s="14"/>
      <c r="D185" s="14"/>
      <c r="E185" s="14"/>
      <c r="F185" s="14"/>
      <c r="I185" s="14"/>
    </row>
    <row r="186" spans="1:9" ht="12.75">
      <c r="A186" s="52"/>
      <c r="B186" s="14"/>
      <c r="C186" s="14"/>
      <c r="D186" s="14"/>
      <c r="E186" s="14"/>
      <c r="F186" s="14"/>
      <c r="I186" s="14"/>
    </row>
    <row r="187" spans="1:9" ht="12.75">
      <c r="A187" s="52"/>
      <c r="B187" s="14"/>
      <c r="C187" s="14"/>
      <c r="D187" s="14"/>
      <c r="E187" s="14"/>
      <c r="F187" s="14"/>
      <c r="I187" s="14"/>
    </row>
    <row r="188" spans="1:9" ht="12.75">
      <c r="A188" s="52"/>
      <c r="B188" s="14"/>
      <c r="C188" s="14"/>
      <c r="D188" s="14"/>
      <c r="E188" s="14"/>
      <c r="F188" s="14"/>
      <c r="I188" s="14"/>
    </row>
    <row r="189" spans="1:9" ht="12.75">
      <c r="A189" s="52"/>
      <c r="B189" s="14"/>
      <c r="C189" s="14"/>
      <c r="D189" s="14"/>
      <c r="E189" s="14"/>
      <c r="F189" s="14"/>
      <c r="I189" s="14"/>
    </row>
    <row r="190" spans="1:9" ht="12.75">
      <c r="A190" s="52"/>
      <c r="B190" s="14"/>
      <c r="C190" s="14"/>
      <c r="D190" s="14"/>
      <c r="E190" s="14"/>
      <c r="F190" s="14"/>
      <c r="I190" s="14"/>
    </row>
    <row r="191" spans="1:9" ht="12.75">
      <c r="A191" s="52"/>
      <c r="B191" s="14"/>
      <c r="C191" s="14"/>
      <c r="D191" s="14"/>
      <c r="E191" s="14"/>
      <c r="F191" s="14"/>
      <c r="I191" s="14"/>
    </row>
    <row r="192" spans="1:9" ht="12.75">
      <c r="A192" s="52"/>
      <c r="B192" s="14"/>
      <c r="C192" s="14"/>
      <c r="D192" s="14"/>
      <c r="E192" s="14"/>
      <c r="F192" s="14"/>
      <c r="I192" s="14"/>
    </row>
    <row r="193" spans="1:9" ht="12.75">
      <c r="A193" s="52"/>
      <c r="B193" s="14"/>
      <c r="C193" s="14"/>
      <c r="D193" s="14"/>
      <c r="E193" s="14"/>
      <c r="F193" s="14"/>
      <c r="I193" s="14"/>
    </row>
    <row r="194" spans="1:9" ht="12.75">
      <c r="A194" s="52"/>
      <c r="B194" s="14"/>
      <c r="C194" s="14"/>
      <c r="D194" s="14"/>
      <c r="E194" s="14"/>
      <c r="F194" s="14"/>
      <c r="I194" s="14"/>
    </row>
    <row r="195" spans="1:9" ht="12.75">
      <c r="A195" s="52"/>
      <c r="B195" s="14"/>
      <c r="C195" s="14"/>
      <c r="D195" s="14"/>
      <c r="E195" s="14"/>
      <c r="F195" s="14"/>
      <c r="I195" s="14"/>
    </row>
    <row r="196" spans="1:9" ht="12.75">
      <c r="A196" s="52"/>
      <c r="B196" s="14"/>
      <c r="C196" s="14"/>
      <c r="D196" s="14"/>
      <c r="E196" s="14"/>
      <c r="F196" s="14"/>
      <c r="I196" s="14"/>
    </row>
    <row r="197" spans="1:9" ht="12.75">
      <c r="A197" s="52"/>
      <c r="B197" s="14"/>
      <c r="C197" s="14"/>
      <c r="D197" s="14"/>
      <c r="E197" s="14"/>
      <c r="F197" s="14"/>
      <c r="I197" s="14"/>
    </row>
    <row r="198" spans="1:9" ht="12.75">
      <c r="A198" s="52"/>
      <c r="B198" s="14"/>
      <c r="C198" s="14"/>
      <c r="D198" s="14"/>
      <c r="E198" s="14"/>
      <c r="F198" s="14"/>
      <c r="I198" s="14"/>
    </row>
    <row r="199" spans="1:9" ht="12.75">
      <c r="A199" s="52"/>
      <c r="B199" s="14"/>
      <c r="C199" s="14"/>
      <c r="D199" s="14"/>
      <c r="E199" s="14"/>
      <c r="F199" s="14"/>
      <c r="I199" s="14"/>
    </row>
    <row r="200" spans="1:9" ht="12.75">
      <c r="A200" s="52"/>
      <c r="B200" s="14"/>
      <c r="C200" s="14"/>
      <c r="D200" s="14"/>
      <c r="E200" s="14"/>
      <c r="F200" s="14"/>
      <c r="I200" s="14"/>
    </row>
    <row r="201" spans="1:9" ht="12.75">
      <c r="A201" s="52"/>
      <c r="B201" s="14"/>
      <c r="C201" s="14"/>
      <c r="D201" s="14"/>
      <c r="E201" s="14"/>
      <c r="F201" s="14"/>
      <c r="I201" s="14"/>
    </row>
    <row r="202" spans="1:9" ht="12.75">
      <c r="A202" s="52"/>
      <c r="B202" s="14"/>
      <c r="C202" s="14"/>
      <c r="D202" s="14"/>
      <c r="E202" s="14"/>
      <c r="F202" s="14"/>
      <c r="I202" s="14"/>
    </row>
    <row r="203" spans="1:9" ht="12.75">
      <c r="A203" s="52"/>
      <c r="B203" s="14"/>
      <c r="C203" s="14"/>
      <c r="D203" s="14"/>
      <c r="E203" s="14"/>
      <c r="F203" s="14"/>
      <c r="I203" s="14"/>
    </row>
    <row r="204" spans="1:9" ht="12.75">
      <c r="A204" s="52"/>
      <c r="B204" s="14"/>
      <c r="C204" s="14"/>
      <c r="D204" s="14"/>
      <c r="E204" s="14"/>
      <c r="F204" s="14"/>
      <c r="I204" s="14"/>
    </row>
    <row r="205" spans="1:9" ht="12.75">
      <c r="A205" s="52"/>
      <c r="B205" s="14"/>
      <c r="C205" s="14"/>
      <c r="D205" s="14"/>
      <c r="E205" s="14"/>
      <c r="F205" s="14"/>
      <c r="I205" s="14"/>
    </row>
    <row r="206" spans="1:9" ht="12.75">
      <c r="A206" s="52"/>
      <c r="B206" s="14"/>
      <c r="C206" s="14"/>
      <c r="D206" s="14"/>
      <c r="E206" s="14"/>
      <c r="F206" s="14"/>
      <c r="I206" s="14"/>
    </row>
    <row r="207" spans="1:9" ht="12.75">
      <c r="A207" s="52"/>
      <c r="B207" s="14"/>
      <c r="C207" s="14"/>
      <c r="D207" s="14"/>
      <c r="E207" s="14"/>
      <c r="F207" s="14"/>
      <c r="I207" s="14"/>
    </row>
    <row r="208" spans="1:9" ht="12.75">
      <c r="A208" s="52"/>
      <c r="B208" s="14"/>
      <c r="C208" s="14"/>
      <c r="D208" s="14"/>
      <c r="E208" s="14"/>
      <c r="F208" s="14"/>
      <c r="I208" s="14"/>
    </row>
    <row r="209" spans="1:9" ht="12.75">
      <c r="A209" s="52"/>
      <c r="B209" s="14"/>
      <c r="C209" s="14"/>
      <c r="D209" s="14"/>
      <c r="E209" s="14"/>
      <c r="F209" s="14"/>
      <c r="I209" s="14"/>
    </row>
    <row r="210" spans="1:9" ht="12.75">
      <c r="A210" s="52"/>
      <c r="B210" s="14"/>
      <c r="C210" s="14"/>
      <c r="D210" s="14"/>
      <c r="E210" s="14"/>
      <c r="F210" s="14"/>
      <c r="I210" s="14"/>
    </row>
    <row r="211" spans="1:9" ht="12.75">
      <c r="A211" s="52"/>
      <c r="B211" s="14"/>
      <c r="C211" s="14"/>
      <c r="D211" s="14"/>
      <c r="E211" s="14"/>
      <c r="F211" s="14"/>
      <c r="I211" s="14"/>
    </row>
    <row r="212" spans="1:9" ht="12.75">
      <c r="A212" s="52"/>
      <c r="B212" s="14"/>
      <c r="C212" s="14"/>
      <c r="D212" s="14"/>
      <c r="E212" s="14"/>
      <c r="F212" s="14"/>
      <c r="I212" s="14"/>
    </row>
    <row r="213" spans="1:9" ht="12.75">
      <c r="A213" s="52"/>
      <c r="B213" s="14"/>
      <c r="C213" s="14"/>
      <c r="D213" s="14"/>
      <c r="E213" s="14"/>
      <c r="F213" s="14"/>
      <c r="I213" s="14"/>
    </row>
    <row r="214" spans="1:9" ht="12.75">
      <c r="A214" s="52"/>
      <c r="B214" s="14"/>
      <c r="C214" s="14"/>
      <c r="D214" s="14"/>
      <c r="E214" s="14"/>
      <c r="F214" s="14"/>
      <c r="I214" s="14"/>
    </row>
    <row r="215" spans="1:9" ht="12.75">
      <c r="A215" s="52"/>
      <c r="B215" s="14"/>
      <c r="C215" s="14"/>
      <c r="D215" s="14"/>
      <c r="E215" s="14"/>
      <c r="F215" s="14"/>
      <c r="I215" s="14"/>
    </row>
    <row r="216" spans="1:9" ht="12.75">
      <c r="A216" s="52"/>
      <c r="B216" s="14"/>
      <c r="C216" s="14"/>
      <c r="D216" s="14"/>
      <c r="E216" s="14"/>
      <c r="F216" s="14"/>
      <c r="I216" s="14"/>
    </row>
    <row r="217" spans="1:9" ht="12.75">
      <c r="A217" s="52"/>
      <c r="B217" s="14"/>
      <c r="C217" s="14"/>
      <c r="D217" s="14"/>
      <c r="E217" s="14"/>
      <c r="F217" s="14"/>
      <c r="I217" s="14"/>
    </row>
    <row r="218" spans="1:9" ht="12.75">
      <c r="A218" s="52"/>
      <c r="B218" s="14"/>
      <c r="C218" s="14"/>
      <c r="D218" s="14"/>
      <c r="E218" s="14"/>
      <c r="F218" s="14"/>
      <c r="I218" s="14"/>
    </row>
    <row r="219" spans="1:9" ht="12.75">
      <c r="A219" s="53"/>
      <c r="B219" s="1"/>
      <c r="C219" s="1"/>
      <c r="D219" s="1"/>
      <c r="E219" s="1"/>
      <c r="F219" s="1"/>
      <c r="I219" s="1"/>
    </row>
    <row r="220" spans="1:9" ht="12.75">
      <c r="A220" s="53"/>
      <c r="B220" s="1"/>
      <c r="C220" s="1"/>
      <c r="D220" s="1"/>
      <c r="E220" s="1"/>
      <c r="F220" s="1"/>
      <c r="I220" s="1"/>
    </row>
    <row r="221" spans="1:9" ht="12.75">
      <c r="A221" s="53"/>
      <c r="B221" s="1"/>
      <c r="C221" s="1"/>
      <c r="D221" s="1"/>
      <c r="E221" s="1"/>
      <c r="F221" s="1"/>
      <c r="I221" s="1"/>
    </row>
    <row r="222" spans="1:9" ht="12.75">
      <c r="A222" s="53"/>
      <c r="B222" s="1"/>
      <c r="C222" s="1"/>
      <c r="D222" s="1"/>
      <c r="E222" s="1"/>
      <c r="F222" s="1"/>
      <c r="I222" s="1"/>
    </row>
    <row r="223" spans="1:9" ht="12.75">
      <c r="A223" s="53"/>
      <c r="B223" s="1"/>
      <c r="C223" s="1"/>
      <c r="D223" s="1"/>
      <c r="E223" s="1"/>
      <c r="F223" s="1"/>
      <c r="I223" s="1"/>
    </row>
    <row r="224" spans="1:9" ht="12.75">
      <c r="A224" s="53"/>
      <c r="B224" s="1"/>
      <c r="C224" s="1"/>
      <c r="D224" s="1"/>
      <c r="E224" s="1"/>
      <c r="F224" s="1"/>
      <c r="I224" s="1"/>
    </row>
    <row r="225" spans="1:9" ht="12.75">
      <c r="A225" s="53"/>
      <c r="B225" s="1"/>
      <c r="C225" s="1"/>
      <c r="D225" s="1"/>
      <c r="E225" s="1"/>
      <c r="F225" s="1"/>
      <c r="I225" s="1"/>
    </row>
    <row r="226" spans="1:9" ht="12.75">
      <c r="A226" s="53"/>
      <c r="B226" s="1"/>
      <c r="C226" s="1"/>
      <c r="D226" s="1"/>
      <c r="E226" s="1"/>
      <c r="F226" s="1"/>
      <c r="I226" s="1"/>
    </row>
    <row r="227" spans="1:9" ht="12.75">
      <c r="A227" s="53"/>
      <c r="B227" s="1"/>
      <c r="C227" s="1"/>
      <c r="D227" s="1"/>
      <c r="E227" s="1"/>
      <c r="F227" s="1"/>
      <c r="I227" s="1"/>
    </row>
    <row r="228" spans="1:9" ht="12.75">
      <c r="A228" s="53"/>
      <c r="B228" s="1"/>
      <c r="C228" s="1"/>
      <c r="D228" s="1"/>
      <c r="E228" s="1"/>
      <c r="F228" s="1"/>
      <c r="I228" s="1"/>
    </row>
    <row r="229" spans="1:9" ht="12.75">
      <c r="A229" s="53"/>
      <c r="B229" s="1"/>
      <c r="C229" s="1"/>
      <c r="D229" s="1"/>
      <c r="E229" s="1"/>
      <c r="F229" s="1"/>
      <c r="I229" s="1"/>
    </row>
    <row r="230" spans="1:9" ht="12.75">
      <c r="A230" s="53"/>
      <c r="B230" s="1"/>
      <c r="C230" s="1"/>
      <c r="D230" s="1"/>
      <c r="E230" s="1"/>
      <c r="F230" s="1"/>
      <c r="I230" s="1"/>
    </row>
    <row r="231" spans="1:9" ht="12.75">
      <c r="A231" s="53"/>
      <c r="B231" s="1"/>
      <c r="C231" s="1"/>
      <c r="D231" s="1"/>
      <c r="E231" s="1"/>
      <c r="F231" s="1"/>
      <c r="I231" s="1"/>
    </row>
    <row r="232" spans="1:9" ht="12.75">
      <c r="A232" s="53"/>
      <c r="B232" s="1"/>
      <c r="C232" s="1"/>
      <c r="D232" s="1"/>
      <c r="E232" s="1"/>
      <c r="F232" s="1"/>
      <c r="I232" s="1"/>
    </row>
    <row r="233" spans="1:9" ht="12.75">
      <c r="A233" s="53"/>
      <c r="B233" s="1"/>
      <c r="C233" s="1"/>
      <c r="D233" s="1"/>
      <c r="E233" s="1"/>
      <c r="F233" s="1"/>
      <c r="I233" s="1"/>
    </row>
    <row r="234" spans="1:9" ht="12.75">
      <c r="A234" s="53"/>
      <c r="B234" s="1"/>
      <c r="C234" s="1"/>
      <c r="D234" s="1"/>
      <c r="E234" s="1"/>
      <c r="F234" s="1"/>
      <c r="I234" s="1"/>
    </row>
    <row r="235" spans="1:9" ht="12.75">
      <c r="A235" s="53"/>
      <c r="B235" s="1"/>
      <c r="C235" s="1"/>
      <c r="D235" s="1"/>
      <c r="E235" s="1"/>
      <c r="F235" s="1"/>
      <c r="I235" s="1"/>
    </row>
    <row r="236" spans="1:9" ht="12.75">
      <c r="A236" s="53"/>
      <c r="B236" s="1"/>
      <c r="C236" s="1"/>
      <c r="D236" s="1"/>
      <c r="E236" s="1"/>
      <c r="F236" s="1"/>
      <c r="I236" s="1"/>
    </row>
    <row r="237" spans="1:9" ht="12.75">
      <c r="A237" s="53"/>
      <c r="B237" s="1"/>
      <c r="C237" s="1"/>
      <c r="D237" s="1"/>
      <c r="E237" s="1"/>
      <c r="F237" s="1"/>
      <c r="I237" s="1"/>
    </row>
    <row r="238" spans="1:9" ht="12.75">
      <c r="A238" s="53"/>
      <c r="B238" s="1"/>
      <c r="C238" s="1"/>
      <c r="D238" s="1"/>
      <c r="E238" s="1"/>
      <c r="F238" s="1"/>
      <c r="I238" s="1"/>
    </row>
    <row r="239" spans="1:9" ht="12.75">
      <c r="A239" s="53"/>
      <c r="B239" s="1"/>
      <c r="C239" s="1"/>
      <c r="D239" s="1"/>
      <c r="E239" s="1"/>
      <c r="F239" s="1"/>
      <c r="I239" s="1"/>
    </row>
    <row r="240" spans="1:9" ht="12.75">
      <c r="A240" s="53"/>
      <c r="B240" s="1"/>
      <c r="C240" s="1"/>
      <c r="D240" s="1"/>
      <c r="E240" s="1"/>
      <c r="F240" s="1"/>
      <c r="I240" s="1"/>
    </row>
    <row r="241" spans="1:9" ht="12.75">
      <c r="A241" s="53"/>
      <c r="B241" s="1"/>
      <c r="C241" s="1"/>
      <c r="D241" s="1"/>
      <c r="E241" s="1"/>
      <c r="F241" s="1"/>
      <c r="I241" s="1"/>
    </row>
    <row r="242" spans="1:9" ht="12.75">
      <c r="A242" s="53"/>
      <c r="B242" s="1"/>
      <c r="C242" s="1"/>
      <c r="D242" s="1"/>
      <c r="E242" s="1"/>
      <c r="F242" s="1"/>
      <c r="I242" s="1"/>
    </row>
    <row r="243" spans="1:9" ht="12.75">
      <c r="A243" s="53"/>
      <c r="B243" s="1"/>
      <c r="C243" s="1"/>
      <c r="D243" s="1"/>
      <c r="E243" s="1"/>
      <c r="F243" s="1"/>
      <c r="I243" s="1"/>
    </row>
    <row r="244" spans="1:9" ht="12.75">
      <c r="A244" s="53"/>
      <c r="B244" s="1"/>
      <c r="C244" s="1"/>
      <c r="D244" s="1"/>
      <c r="E244" s="1"/>
      <c r="F244" s="1"/>
      <c r="I244" s="1"/>
    </row>
    <row r="245" spans="1:9" ht="12.75">
      <c r="A245" s="53"/>
      <c r="B245" s="1"/>
      <c r="C245" s="1"/>
      <c r="D245" s="1"/>
      <c r="E245" s="1"/>
      <c r="F245" s="1"/>
      <c r="I245" s="1"/>
    </row>
    <row r="246" spans="1:9" ht="12.75">
      <c r="A246" s="53"/>
      <c r="B246" s="1"/>
      <c r="C246" s="1"/>
      <c r="D246" s="1"/>
      <c r="E246" s="1"/>
      <c r="F246" s="1"/>
      <c r="I246" s="1"/>
    </row>
    <row r="247" spans="1:9" ht="12.75">
      <c r="A247" s="53"/>
      <c r="B247" s="1"/>
      <c r="C247" s="1"/>
      <c r="D247" s="1"/>
      <c r="E247" s="1"/>
      <c r="F247" s="1"/>
      <c r="I247" s="1"/>
    </row>
    <row r="248" spans="1:9" ht="12.75">
      <c r="A248" s="53"/>
      <c r="B248" s="1"/>
      <c r="C248" s="1"/>
      <c r="D248" s="1"/>
      <c r="E248" s="1"/>
      <c r="F248" s="1"/>
      <c r="I248" s="1"/>
    </row>
    <row r="249" spans="1:9" ht="12.75">
      <c r="A249" s="53"/>
      <c r="B249" s="1"/>
      <c r="C249" s="1"/>
      <c r="D249" s="1"/>
      <c r="E249" s="1"/>
      <c r="F249" s="1"/>
      <c r="I249" s="1"/>
    </row>
    <row r="250" spans="1:9" ht="12.75">
      <c r="A250" s="53"/>
      <c r="B250" s="1"/>
      <c r="C250" s="1"/>
      <c r="D250" s="1"/>
      <c r="E250" s="1"/>
      <c r="F250" s="1"/>
      <c r="I250" s="1"/>
    </row>
    <row r="251" spans="1:9" ht="12.75">
      <c r="A251" s="53"/>
      <c r="B251" s="1"/>
      <c r="C251" s="1"/>
      <c r="D251" s="1"/>
      <c r="E251" s="1"/>
      <c r="F251" s="1"/>
      <c r="I251" s="1"/>
    </row>
    <row r="252" spans="1:9" ht="12.75">
      <c r="A252" s="53"/>
      <c r="B252" s="1"/>
      <c r="C252" s="1"/>
      <c r="D252" s="1"/>
      <c r="E252" s="1"/>
      <c r="F252" s="1"/>
      <c r="I252" s="1"/>
    </row>
    <row r="253" spans="1:9" ht="12.75">
      <c r="A253" s="53"/>
      <c r="B253" s="1"/>
      <c r="C253" s="1"/>
      <c r="D253" s="1"/>
      <c r="E253" s="1"/>
      <c r="F253" s="1"/>
      <c r="I253" s="1"/>
    </row>
    <row r="254" spans="1:9" ht="12.75">
      <c r="A254" s="53"/>
      <c r="B254" s="1"/>
      <c r="C254" s="1"/>
      <c r="D254" s="1"/>
      <c r="E254" s="1"/>
      <c r="F254" s="1"/>
      <c r="I254" s="1"/>
    </row>
    <row r="255" spans="1:9" ht="12.75">
      <c r="A255" s="53"/>
      <c r="B255" s="1"/>
      <c r="C255" s="1"/>
      <c r="D255" s="1"/>
      <c r="E255" s="1"/>
      <c r="F255" s="1"/>
      <c r="I255" s="1"/>
    </row>
    <row r="256" spans="1:9" ht="12.75">
      <c r="A256" s="53"/>
      <c r="B256" s="1"/>
      <c r="C256" s="1"/>
      <c r="D256" s="1"/>
      <c r="E256" s="1"/>
      <c r="F256" s="1"/>
      <c r="I256" s="1"/>
    </row>
    <row r="257" spans="1:9" ht="12.75">
      <c r="A257" s="53"/>
      <c r="B257" s="1"/>
      <c r="C257" s="1"/>
      <c r="D257" s="1"/>
      <c r="E257" s="1"/>
      <c r="F257" s="1"/>
      <c r="I257" s="1"/>
    </row>
    <row r="258" spans="1:9" ht="12.75">
      <c r="A258" s="53"/>
      <c r="B258" s="1"/>
      <c r="C258" s="1"/>
      <c r="D258" s="1"/>
      <c r="E258" s="1"/>
      <c r="F258" s="1"/>
      <c r="I258" s="1"/>
    </row>
    <row r="259" spans="1:9" ht="12.75">
      <c r="A259" s="53"/>
      <c r="B259" s="1"/>
      <c r="C259" s="1"/>
      <c r="D259" s="1"/>
      <c r="E259" s="1"/>
      <c r="F259" s="1"/>
      <c r="I259" s="1"/>
    </row>
    <row r="260" spans="1:9" ht="12.75">
      <c r="A260" s="53"/>
      <c r="B260" s="1"/>
      <c r="C260" s="1"/>
      <c r="D260" s="1"/>
      <c r="E260" s="1"/>
      <c r="F260" s="1"/>
      <c r="I260" s="1"/>
    </row>
    <row r="261" spans="1:9" ht="12.75">
      <c r="A261" s="53"/>
      <c r="B261" s="1"/>
      <c r="C261" s="1"/>
      <c r="D261" s="1"/>
      <c r="E261" s="1"/>
      <c r="F261" s="1"/>
      <c r="I261" s="1"/>
    </row>
    <row r="262" spans="1:9" ht="12.75">
      <c r="A262" s="53"/>
      <c r="B262" s="1"/>
      <c r="C262" s="1"/>
      <c r="D262" s="1"/>
      <c r="E262" s="1"/>
      <c r="F262" s="1"/>
      <c r="I262" s="1"/>
    </row>
    <row r="263" spans="1:9" ht="12.75">
      <c r="A263" s="53"/>
      <c r="B263" s="1"/>
      <c r="C263" s="1"/>
      <c r="D263" s="1"/>
      <c r="E263" s="1"/>
      <c r="F263" s="1"/>
      <c r="I263" s="1"/>
    </row>
    <row r="264" spans="1:9" ht="12.75">
      <c r="A264" s="53"/>
      <c r="B264" s="1"/>
      <c r="C264" s="1"/>
      <c r="D264" s="1"/>
      <c r="E264" s="1"/>
      <c r="F264" s="1"/>
      <c r="I264" s="1"/>
    </row>
    <row r="265" spans="1:9" ht="12.75">
      <c r="A265" s="53"/>
      <c r="B265" s="1"/>
      <c r="C265" s="1"/>
      <c r="D265" s="1"/>
      <c r="E265" s="1"/>
      <c r="F265" s="1"/>
      <c r="I265" s="1"/>
    </row>
    <row r="266" spans="1:9" ht="12.75">
      <c r="A266" s="53"/>
      <c r="B266" s="1"/>
      <c r="C266" s="1"/>
      <c r="D266" s="1"/>
      <c r="E266" s="1"/>
      <c r="F266" s="1"/>
      <c r="I266" s="1"/>
    </row>
    <row r="267" spans="1:9" ht="12.75">
      <c r="A267" s="53"/>
      <c r="B267" s="1"/>
      <c r="C267" s="1"/>
      <c r="D267" s="1"/>
      <c r="E267" s="1"/>
      <c r="F267" s="1"/>
      <c r="I267" s="1"/>
    </row>
    <row r="268" spans="1:9" ht="12.75">
      <c r="A268" s="53"/>
      <c r="B268" s="1"/>
      <c r="C268" s="1"/>
      <c r="D268" s="1"/>
      <c r="E268" s="1"/>
      <c r="F268" s="1"/>
      <c r="I268" s="1"/>
    </row>
    <row r="269" spans="1:9" ht="12.75">
      <c r="A269" s="53"/>
      <c r="B269" s="1"/>
      <c r="C269" s="1"/>
      <c r="D269" s="1"/>
      <c r="E269" s="1"/>
      <c r="F269" s="1"/>
      <c r="I269" s="1"/>
    </row>
    <row r="270" spans="1:9" ht="12.75">
      <c r="A270" s="53"/>
      <c r="B270" s="53"/>
      <c r="C270" s="53"/>
      <c r="D270" s="53"/>
      <c r="E270" s="53"/>
      <c r="F270" s="53"/>
      <c r="I270" s="53"/>
    </row>
    <row r="271" spans="1:9" ht="12.75">
      <c r="A271" s="53"/>
      <c r="B271" s="53"/>
      <c r="C271" s="53"/>
      <c r="D271" s="53"/>
      <c r="E271" s="53"/>
      <c r="F271" s="53"/>
      <c r="I271" s="53"/>
    </row>
    <row r="272" spans="1:9" ht="12.75">
      <c r="A272" s="53"/>
      <c r="B272" s="53"/>
      <c r="C272" s="53"/>
      <c r="D272" s="53"/>
      <c r="E272" s="53"/>
      <c r="F272" s="53"/>
      <c r="I272" s="53"/>
    </row>
    <row r="273" spans="1:9" ht="12.75">
      <c r="A273" s="53"/>
      <c r="B273" s="53"/>
      <c r="C273" s="53"/>
      <c r="D273" s="53"/>
      <c r="E273" s="53"/>
      <c r="F273" s="53"/>
      <c r="I273" s="53"/>
    </row>
    <row r="274" spans="1:9" ht="12.75">
      <c r="A274" s="53"/>
      <c r="B274" s="53"/>
      <c r="C274" s="53"/>
      <c r="D274" s="53"/>
      <c r="E274" s="53"/>
      <c r="F274" s="53"/>
      <c r="I274" s="53"/>
    </row>
    <row r="275" spans="1:9" ht="12.75">
      <c r="A275" s="53"/>
      <c r="B275" s="53"/>
      <c r="C275" s="53"/>
      <c r="D275" s="53"/>
      <c r="E275" s="53"/>
      <c r="F275" s="53"/>
      <c r="I275" s="53"/>
    </row>
    <row r="276" spans="1:9" ht="12.75">
      <c r="A276" s="53"/>
      <c r="B276" s="53"/>
      <c r="C276" s="53"/>
      <c r="D276" s="53"/>
      <c r="E276" s="53"/>
      <c r="F276" s="53"/>
      <c r="I276" s="53"/>
    </row>
    <row r="277" spans="1:9" ht="12.75">
      <c r="A277" s="53"/>
      <c r="B277" s="53"/>
      <c r="C277" s="53"/>
      <c r="D277" s="53"/>
      <c r="E277" s="53"/>
      <c r="F277" s="53"/>
      <c r="I277" s="53"/>
    </row>
    <row r="278" spans="1:9" ht="12.75">
      <c r="A278" s="53"/>
      <c r="B278" s="53"/>
      <c r="C278" s="53"/>
      <c r="D278" s="53"/>
      <c r="E278" s="53"/>
      <c r="F278" s="53"/>
      <c r="I278" s="53"/>
    </row>
    <row r="279" spans="1:9" ht="12.75">
      <c r="A279" s="53"/>
      <c r="B279" s="53"/>
      <c r="C279" s="53"/>
      <c r="D279" s="53"/>
      <c r="E279" s="53"/>
      <c r="F279" s="53"/>
      <c r="I279" s="53"/>
    </row>
    <row r="280" spans="1:9" ht="12.75">
      <c r="A280" s="53"/>
      <c r="B280" s="53"/>
      <c r="C280" s="53"/>
      <c r="D280" s="53"/>
      <c r="E280" s="53"/>
      <c r="F280" s="53"/>
      <c r="I280" s="53"/>
    </row>
    <row r="281" spans="1:9" ht="12.75">
      <c r="A281" s="53"/>
      <c r="B281" s="53"/>
      <c r="C281" s="53"/>
      <c r="D281" s="53"/>
      <c r="E281" s="53"/>
      <c r="F281" s="53"/>
      <c r="I281" s="53"/>
    </row>
    <row r="282" spans="1:9" ht="12.75">
      <c r="A282" s="53"/>
      <c r="B282" s="53"/>
      <c r="C282" s="53"/>
      <c r="D282" s="53"/>
      <c r="E282" s="53"/>
      <c r="F282" s="53"/>
      <c r="I282" s="53"/>
    </row>
    <row r="283" spans="1:9" ht="12.75">
      <c r="A283" s="53"/>
      <c r="B283" s="53"/>
      <c r="C283" s="53"/>
      <c r="D283" s="53"/>
      <c r="E283" s="53"/>
      <c r="F283" s="53"/>
      <c r="I283" s="53"/>
    </row>
    <row r="284" spans="1:9" ht="12.75">
      <c r="A284" s="53"/>
      <c r="B284" s="53"/>
      <c r="C284" s="53"/>
      <c r="D284" s="53"/>
      <c r="E284" s="53"/>
      <c r="F284" s="53"/>
      <c r="I284" s="53"/>
    </row>
    <row r="285" spans="1:9" ht="12.75">
      <c r="A285" s="53"/>
      <c r="B285" s="53"/>
      <c r="C285" s="53"/>
      <c r="D285" s="53"/>
      <c r="E285" s="53"/>
      <c r="F285" s="53"/>
      <c r="I285" s="53"/>
    </row>
    <row r="286" spans="1:9" ht="12.75">
      <c r="A286" s="53"/>
      <c r="B286" s="53"/>
      <c r="C286" s="53"/>
      <c r="D286" s="53"/>
      <c r="E286" s="53"/>
      <c r="F286" s="53"/>
      <c r="I286" s="53"/>
    </row>
    <row r="287" spans="1:9" ht="12.75">
      <c r="A287" s="53"/>
      <c r="B287" s="53"/>
      <c r="C287" s="53"/>
      <c r="D287" s="53"/>
      <c r="E287" s="53"/>
      <c r="F287" s="53"/>
      <c r="I287" s="53"/>
    </row>
    <row r="288" spans="1:9" ht="12.75">
      <c r="A288" s="53"/>
      <c r="B288" s="53"/>
      <c r="C288" s="53"/>
      <c r="D288" s="53"/>
      <c r="E288" s="53"/>
      <c r="F288" s="53"/>
      <c r="I288" s="53"/>
    </row>
    <row r="289" spans="1:9" ht="12.75">
      <c r="A289" s="53"/>
      <c r="B289" s="53"/>
      <c r="C289" s="53"/>
      <c r="D289" s="53"/>
      <c r="E289" s="53"/>
      <c r="F289" s="53"/>
      <c r="I289" s="53"/>
    </row>
    <row r="290" spans="1:9" ht="12.75">
      <c r="A290" s="53"/>
      <c r="B290" s="53"/>
      <c r="C290" s="53"/>
      <c r="D290" s="53"/>
      <c r="E290" s="53"/>
      <c r="F290" s="53"/>
      <c r="I290" s="53"/>
    </row>
    <row r="291" spans="1:9" ht="12.75">
      <c r="A291" s="53"/>
      <c r="B291" s="53"/>
      <c r="C291" s="53"/>
      <c r="D291" s="53"/>
      <c r="E291" s="53"/>
      <c r="F291" s="53"/>
      <c r="I291" s="53"/>
    </row>
    <row r="292" spans="1:9" ht="12.75">
      <c r="A292" s="53"/>
      <c r="B292" s="53"/>
      <c r="C292" s="53"/>
      <c r="D292" s="53"/>
      <c r="E292" s="53"/>
      <c r="F292" s="53"/>
      <c r="I292" s="53"/>
    </row>
    <row r="293" spans="1:9" ht="12.75">
      <c r="A293" s="53"/>
      <c r="B293" s="53"/>
      <c r="C293" s="53"/>
      <c r="D293" s="53"/>
      <c r="E293" s="53"/>
      <c r="F293" s="53"/>
      <c r="I293" s="53"/>
    </row>
    <row r="294" spans="1:9" ht="12.75">
      <c r="A294" s="53"/>
      <c r="B294" s="53"/>
      <c r="C294" s="53"/>
      <c r="D294" s="53"/>
      <c r="E294" s="53"/>
      <c r="F294" s="53"/>
      <c r="I294" s="53"/>
    </row>
    <row r="295" spans="1:9" ht="12.75">
      <c r="A295" s="53"/>
      <c r="B295" s="53"/>
      <c r="C295" s="53"/>
      <c r="D295" s="53"/>
      <c r="E295" s="53"/>
      <c r="F295" s="53"/>
      <c r="I295" s="53"/>
    </row>
    <row r="296" spans="1:9" ht="12.75">
      <c r="A296" s="53"/>
      <c r="B296" s="53"/>
      <c r="C296" s="53"/>
      <c r="D296" s="53"/>
      <c r="E296" s="53"/>
      <c r="F296" s="53"/>
      <c r="I296" s="53"/>
    </row>
    <row r="297" spans="1:9" ht="12.75">
      <c r="A297" s="53"/>
      <c r="B297" s="53"/>
      <c r="C297" s="53"/>
      <c r="D297" s="53"/>
      <c r="E297" s="53"/>
      <c r="F297" s="53"/>
      <c r="I297" s="53"/>
    </row>
    <row r="298" spans="1:9" ht="12.75">
      <c r="A298" s="53"/>
      <c r="B298" s="53"/>
      <c r="C298" s="53"/>
      <c r="D298" s="53"/>
      <c r="E298" s="53"/>
      <c r="F298" s="53"/>
      <c r="I298" s="53"/>
    </row>
    <row r="299" spans="1:9" ht="12.75">
      <c r="A299" s="53"/>
      <c r="B299" s="53"/>
      <c r="C299" s="53"/>
      <c r="D299" s="53"/>
      <c r="E299" s="53"/>
      <c r="F299" s="53"/>
      <c r="I299" s="53"/>
    </row>
    <row r="300" spans="1:9" ht="12.75">
      <c r="A300" s="53"/>
      <c r="B300" s="53"/>
      <c r="C300" s="53"/>
      <c r="D300" s="53"/>
      <c r="E300" s="53"/>
      <c r="F300" s="53"/>
      <c r="I300" s="53"/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&amp;C&amp;"Garamond,Regular"Page &amp;P of &amp;N&amp;"Garamond,Italic"
</oddFooter>
  </headerFooter>
  <rowBreaks count="1" manualBreakCount="1">
    <brk id="43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421875" style="89" customWidth="1"/>
    <col min="2" max="2" width="32.421875" style="0" customWidth="1"/>
    <col min="3" max="3" width="12.421875" style="0" customWidth="1"/>
    <col min="4" max="4" width="13.421875" style="111" customWidth="1"/>
    <col min="5" max="5" width="12.28125" style="0" customWidth="1"/>
    <col min="6" max="6" width="1.8515625" style="0" customWidth="1"/>
    <col min="9" max="9" width="9.140625" style="118" customWidth="1"/>
  </cols>
  <sheetData>
    <row r="1" spans="1:6" ht="15.75">
      <c r="A1" s="78" t="s">
        <v>233</v>
      </c>
      <c r="B1" s="59"/>
      <c r="C1" s="59"/>
      <c r="D1" s="112"/>
      <c r="E1" s="59"/>
      <c r="F1" s="60"/>
    </row>
    <row r="2" spans="1:6" ht="16.5" thickBot="1">
      <c r="A2" s="79" t="s">
        <v>147</v>
      </c>
      <c r="B2" s="43"/>
      <c r="C2" s="43"/>
      <c r="D2" s="43"/>
      <c r="E2" s="43"/>
      <c r="F2" s="62"/>
    </row>
    <row r="3" spans="1:6" ht="12.75">
      <c r="A3" s="111"/>
      <c r="B3" s="7"/>
      <c r="C3" s="7"/>
      <c r="D3" s="113"/>
      <c r="E3" s="7"/>
      <c r="F3" s="32"/>
    </row>
    <row r="4" spans="1:8" ht="15.75">
      <c r="A4" s="80"/>
      <c r="B4" s="8"/>
      <c r="C4" s="45" t="s">
        <v>23</v>
      </c>
      <c r="D4" s="45"/>
      <c r="E4" s="45"/>
      <c r="F4" s="33"/>
      <c r="H4" s="97" t="s">
        <v>234</v>
      </c>
    </row>
    <row r="5" spans="1:9" ht="16.5" thickBot="1">
      <c r="A5" s="81" t="s">
        <v>24</v>
      </c>
      <c r="B5" s="4" t="s">
        <v>25</v>
      </c>
      <c r="C5" s="27">
        <v>0.85</v>
      </c>
      <c r="D5" s="27">
        <v>1</v>
      </c>
      <c r="E5" s="27">
        <v>1.25</v>
      </c>
      <c r="F5" s="34"/>
      <c r="H5" s="31">
        <v>1</v>
      </c>
      <c r="I5" s="118" t="s">
        <v>238</v>
      </c>
    </row>
    <row r="6" spans="1:9" ht="12.75">
      <c r="A6" s="82">
        <v>1003</v>
      </c>
      <c r="B6" s="12" t="s">
        <v>197</v>
      </c>
      <c r="C6" s="26">
        <f aca="true" t="shared" si="0" ref="C6:C37">D6*0.85</f>
        <v>297503.39999999997</v>
      </c>
      <c r="D6" s="75">
        <v>350004</v>
      </c>
      <c r="E6" s="26">
        <f aca="true" t="shared" si="1" ref="E6:E37">D6*1.25</f>
        <v>437505</v>
      </c>
      <c r="F6" s="32"/>
      <c r="H6" s="75">
        <v>354495</v>
      </c>
      <c r="I6" s="118">
        <f>(D6-H6)/H6</f>
        <v>-0.012668725934075234</v>
      </c>
    </row>
    <row r="7" spans="1:9" ht="12.75">
      <c r="A7" s="83">
        <v>1004</v>
      </c>
      <c r="B7" s="3" t="s">
        <v>198</v>
      </c>
      <c r="C7" s="9">
        <f t="shared" si="0"/>
        <v>121917.2</v>
      </c>
      <c r="D7" s="19">
        <v>143432</v>
      </c>
      <c r="E7" s="9">
        <f t="shared" si="1"/>
        <v>179290</v>
      </c>
      <c r="F7" s="33"/>
      <c r="H7" s="19">
        <v>147564</v>
      </c>
      <c r="I7" s="118">
        <f aca="true" t="shared" si="2" ref="I7:I70">(D7-H7)/H7</f>
        <v>-0.02800140955788675</v>
      </c>
    </row>
    <row r="8" spans="1:9" ht="12.75">
      <c r="A8" s="83">
        <v>1005</v>
      </c>
      <c r="B8" s="3" t="s">
        <v>160</v>
      </c>
      <c r="C8" s="9">
        <f t="shared" si="0"/>
        <v>291018.75</v>
      </c>
      <c r="D8" s="19">
        <v>342375</v>
      </c>
      <c r="E8" s="9">
        <f t="shared" si="1"/>
        <v>427968.75</v>
      </c>
      <c r="F8" s="33"/>
      <c r="H8" s="19">
        <v>325000</v>
      </c>
      <c r="I8" s="118">
        <f t="shared" si="2"/>
        <v>0.05346153846153846</v>
      </c>
    </row>
    <row r="9" spans="1:9" ht="12.75">
      <c r="A9" s="83">
        <v>1026</v>
      </c>
      <c r="B9" s="3" t="s">
        <v>161</v>
      </c>
      <c r="C9" s="9">
        <f t="shared" si="0"/>
        <v>218025</v>
      </c>
      <c r="D9" s="19">
        <v>256500</v>
      </c>
      <c r="E9" s="9">
        <f t="shared" si="1"/>
        <v>320625</v>
      </c>
      <c r="F9" s="33"/>
      <c r="H9" s="19">
        <v>252500</v>
      </c>
      <c r="I9" s="118">
        <f t="shared" si="2"/>
        <v>0.015841584158415842</v>
      </c>
    </row>
    <row r="10" spans="1:9" ht="12.75">
      <c r="A10" s="83">
        <v>2050</v>
      </c>
      <c r="B10" s="3" t="s">
        <v>58</v>
      </c>
      <c r="C10" s="9">
        <f t="shared" si="0"/>
        <v>114216.2</v>
      </c>
      <c r="D10" s="19">
        <v>134372</v>
      </c>
      <c r="E10" s="9">
        <f t="shared" si="1"/>
        <v>167965</v>
      </c>
      <c r="F10" s="33"/>
      <c r="H10" s="19">
        <v>134136</v>
      </c>
      <c r="I10" s="118">
        <f t="shared" si="2"/>
        <v>0.00175940836166279</v>
      </c>
    </row>
    <row r="11" spans="1:9" ht="12.75">
      <c r="A11" s="83">
        <v>2051</v>
      </c>
      <c r="B11" s="3" t="s">
        <v>162</v>
      </c>
      <c r="C11" s="9">
        <f t="shared" si="0"/>
        <v>53132.65</v>
      </c>
      <c r="D11" s="19">
        <v>62509</v>
      </c>
      <c r="E11" s="9">
        <f t="shared" si="1"/>
        <v>78136.25</v>
      </c>
      <c r="F11" s="33"/>
      <c r="H11" s="19">
        <v>63600</v>
      </c>
      <c r="I11" s="118">
        <f t="shared" si="2"/>
        <v>-0.017154088050314466</v>
      </c>
    </row>
    <row r="12" spans="1:9" ht="12.75">
      <c r="A12" s="83">
        <v>2052</v>
      </c>
      <c r="B12" s="3" t="s">
        <v>163</v>
      </c>
      <c r="C12" s="9">
        <f t="shared" si="0"/>
        <v>65365</v>
      </c>
      <c r="D12" s="19">
        <v>76900</v>
      </c>
      <c r="E12" s="9">
        <f t="shared" si="1"/>
        <v>96125</v>
      </c>
      <c r="F12" s="33"/>
      <c r="H12" s="19">
        <v>73519</v>
      </c>
      <c r="I12" s="118">
        <f t="shared" si="2"/>
        <v>0.045988111916647395</v>
      </c>
    </row>
    <row r="13" spans="1:9" ht="12.75">
      <c r="A13" s="83">
        <v>2001</v>
      </c>
      <c r="B13" s="3" t="s">
        <v>219</v>
      </c>
      <c r="C13" s="9">
        <f t="shared" si="0"/>
        <v>137365.94999999998</v>
      </c>
      <c r="D13" s="19">
        <v>161607</v>
      </c>
      <c r="E13" s="9">
        <f t="shared" si="1"/>
        <v>202008.75</v>
      </c>
      <c r="F13" s="33"/>
      <c r="H13" s="19">
        <v>151526</v>
      </c>
      <c r="I13" s="118">
        <f t="shared" si="2"/>
        <v>0.0665298364637092</v>
      </c>
    </row>
    <row r="14" spans="1:9" ht="12.75">
      <c r="A14" s="83">
        <v>2053</v>
      </c>
      <c r="B14" s="3" t="s">
        <v>164</v>
      </c>
      <c r="C14" s="9">
        <f t="shared" si="0"/>
        <v>57163.35</v>
      </c>
      <c r="D14" s="19">
        <v>67251</v>
      </c>
      <c r="E14" s="9">
        <f t="shared" si="1"/>
        <v>84063.75</v>
      </c>
      <c r="F14" s="33"/>
      <c r="H14" s="19">
        <v>68884</v>
      </c>
      <c r="I14" s="118">
        <f t="shared" si="2"/>
        <v>-0.023706521107949595</v>
      </c>
    </row>
    <row r="15" spans="1:9" s="91" customFormat="1" ht="12.75">
      <c r="A15" s="83">
        <v>2055</v>
      </c>
      <c r="B15" s="3" t="s">
        <v>222</v>
      </c>
      <c r="C15" s="9">
        <f t="shared" si="0"/>
        <v>56268.299999999996</v>
      </c>
      <c r="D15" s="19">
        <v>66198</v>
      </c>
      <c r="E15" s="9">
        <f t="shared" si="1"/>
        <v>82747.5</v>
      </c>
      <c r="F15" s="90"/>
      <c r="H15" s="19">
        <v>66550</v>
      </c>
      <c r="I15" s="118">
        <f t="shared" si="2"/>
        <v>-0.005289256198347108</v>
      </c>
    </row>
    <row r="16" spans="1:9" ht="12.75">
      <c r="A16" s="83">
        <v>2004</v>
      </c>
      <c r="B16" s="3" t="s">
        <v>57</v>
      </c>
      <c r="C16" s="9">
        <f t="shared" si="0"/>
        <v>89384.3</v>
      </c>
      <c r="D16" s="19">
        <v>105158</v>
      </c>
      <c r="E16" s="9">
        <f t="shared" si="1"/>
        <v>131447.5</v>
      </c>
      <c r="F16" s="33"/>
      <c r="H16" s="19">
        <v>101745</v>
      </c>
      <c r="I16" s="118">
        <f t="shared" si="2"/>
        <v>0.033544645928546855</v>
      </c>
    </row>
    <row r="17" spans="1:9" ht="12.75">
      <c r="A17" s="83">
        <v>2005</v>
      </c>
      <c r="B17" s="3" t="s">
        <v>77</v>
      </c>
      <c r="C17" s="9">
        <f t="shared" si="0"/>
        <v>59160</v>
      </c>
      <c r="D17" s="19">
        <v>69600</v>
      </c>
      <c r="E17" s="9">
        <f t="shared" si="1"/>
        <v>87000</v>
      </c>
      <c r="F17" s="33"/>
      <c r="H17" s="19">
        <v>70860</v>
      </c>
      <c r="I17" s="118">
        <f t="shared" si="2"/>
        <v>-0.017781541066892465</v>
      </c>
    </row>
    <row r="18" spans="1:9" ht="12.75">
      <c r="A18" s="83">
        <v>2057</v>
      </c>
      <c r="B18" s="3" t="s">
        <v>53</v>
      </c>
      <c r="C18" s="9">
        <f t="shared" si="0"/>
        <v>66343.34999999999</v>
      </c>
      <c r="D18" s="19">
        <v>78051</v>
      </c>
      <c r="E18" s="9">
        <f t="shared" si="1"/>
        <v>97563.75</v>
      </c>
      <c r="F18" s="33"/>
      <c r="H18" s="19">
        <v>75243</v>
      </c>
      <c r="I18" s="118">
        <f t="shared" si="2"/>
        <v>0.037319086160838885</v>
      </c>
    </row>
    <row r="19" spans="1:9" ht="12.75">
      <c r="A19" s="83">
        <v>2058</v>
      </c>
      <c r="B19" s="3" t="s">
        <v>199</v>
      </c>
      <c r="C19" s="9">
        <f t="shared" si="0"/>
        <v>68593.3</v>
      </c>
      <c r="D19" s="19">
        <v>80698</v>
      </c>
      <c r="E19" s="9">
        <f t="shared" si="1"/>
        <v>100872.5</v>
      </c>
      <c r="F19" s="33"/>
      <c r="H19" s="19">
        <v>71481</v>
      </c>
      <c r="I19" s="118">
        <f t="shared" si="2"/>
        <v>0.12894335557700648</v>
      </c>
    </row>
    <row r="20" spans="1:9" ht="12.75">
      <c r="A20" s="83">
        <v>2008</v>
      </c>
      <c r="B20" s="3" t="s">
        <v>72</v>
      </c>
      <c r="C20" s="9">
        <f t="shared" si="0"/>
        <v>55127.6</v>
      </c>
      <c r="D20" s="19">
        <v>64856</v>
      </c>
      <c r="E20" s="9">
        <f t="shared" si="1"/>
        <v>81070</v>
      </c>
      <c r="F20" s="33"/>
      <c r="H20" s="19">
        <v>65114</v>
      </c>
      <c r="I20" s="118">
        <f t="shared" si="2"/>
        <v>-0.003962281536996652</v>
      </c>
    </row>
    <row r="21" spans="1:9" ht="12.75">
      <c r="A21" s="83">
        <v>5002</v>
      </c>
      <c r="B21" s="3" t="s">
        <v>45</v>
      </c>
      <c r="C21" s="9">
        <f t="shared" si="0"/>
        <v>103615</v>
      </c>
      <c r="D21" s="19">
        <v>121900</v>
      </c>
      <c r="E21" s="9">
        <f t="shared" si="1"/>
        <v>152375</v>
      </c>
      <c r="F21" s="33"/>
      <c r="H21" s="19">
        <v>120729</v>
      </c>
      <c r="I21" s="118">
        <f t="shared" si="2"/>
        <v>0.00969940942110015</v>
      </c>
    </row>
    <row r="22" spans="1:9" ht="12.75">
      <c r="A22" s="83">
        <v>5003</v>
      </c>
      <c r="B22" s="3" t="s">
        <v>200</v>
      </c>
      <c r="C22" s="9">
        <f t="shared" si="0"/>
        <v>71201.95</v>
      </c>
      <c r="D22" s="19">
        <v>83767</v>
      </c>
      <c r="E22" s="9">
        <f t="shared" si="1"/>
        <v>104708.75</v>
      </c>
      <c r="F22" s="33"/>
      <c r="H22" s="19">
        <v>84357</v>
      </c>
      <c r="I22" s="118">
        <f t="shared" si="2"/>
        <v>-0.006994084663987577</v>
      </c>
    </row>
    <row r="23" spans="1:9" ht="12.75">
      <c r="A23" s="83">
        <v>2009</v>
      </c>
      <c r="B23" s="3" t="s">
        <v>201</v>
      </c>
      <c r="C23" s="9">
        <f t="shared" si="0"/>
        <v>83385</v>
      </c>
      <c r="D23" s="19">
        <v>98100</v>
      </c>
      <c r="E23" s="9">
        <f t="shared" si="1"/>
        <v>122625</v>
      </c>
      <c r="F23" s="33"/>
      <c r="H23" s="19">
        <v>99050</v>
      </c>
      <c r="I23" s="118">
        <f t="shared" si="2"/>
        <v>-0.009591115598182737</v>
      </c>
    </row>
    <row r="24" spans="1:9" ht="12.75">
      <c r="A24" s="83">
        <v>1202</v>
      </c>
      <c r="B24" s="3" t="s">
        <v>37</v>
      </c>
      <c r="C24" s="9">
        <f t="shared" si="0"/>
        <v>136847.44999999998</v>
      </c>
      <c r="D24" s="19">
        <v>160997</v>
      </c>
      <c r="E24" s="9">
        <f t="shared" si="1"/>
        <v>201246.25</v>
      </c>
      <c r="F24" s="33"/>
      <c r="H24" s="19">
        <v>162555</v>
      </c>
      <c r="I24" s="118">
        <f t="shared" si="2"/>
        <v>-0.009584448340561656</v>
      </c>
    </row>
    <row r="25" spans="1:9" ht="12.75">
      <c r="A25" s="83">
        <v>1402</v>
      </c>
      <c r="B25" s="3" t="s">
        <v>132</v>
      </c>
      <c r="C25" s="9">
        <f t="shared" si="0"/>
        <v>78984.55</v>
      </c>
      <c r="D25" s="19">
        <v>92923</v>
      </c>
      <c r="E25" s="9">
        <f t="shared" si="1"/>
        <v>116153.75</v>
      </c>
      <c r="F25" s="33"/>
      <c r="H25" s="19">
        <v>92923</v>
      </c>
      <c r="I25" s="118">
        <f t="shared" si="2"/>
        <v>0</v>
      </c>
    </row>
    <row r="26" spans="1:9" ht="12.75">
      <c r="A26" s="83">
        <v>1201</v>
      </c>
      <c r="B26" s="3" t="s">
        <v>36</v>
      </c>
      <c r="C26" s="9">
        <f t="shared" si="0"/>
        <v>142468.5</v>
      </c>
      <c r="D26" s="19">
        <v>167610</v>
      </c>
      <c r="E26" s="9">
        <f t="shared" si="1"/>
        <v>209512.5</v>
      </c>
      <c r="F26" s="33"/>
      <c r="H26" s="19">
        <v>182702</v>
      </c>
      <c r="I26" s="118">
        <f t="shared" si="2"/>
        <v>-0.08260445972129479</v>
      </c>
    </row>
    <row r="27" spans="1:9" ht="12.75">
      <c r="A27" s="83">
        <v>1401</v>
      </c>
      <c r="B27" s="3" t="s">
        <v>133</v>
      </c>
      <c r="C27" s="9">
        <f t="shared" si="0"/>
        <v>104436.09999999999</v>
      </c>
      <c r="D27" s="19">
        <v>122866</v>
      </c>
      <c r="E27" s="9">
        <f t="shared" si="1"/>
        <v>153582.5</v>
      </c>
      <c r="F27" s="33"/>
      <c r="H27" s="19">
        <v>140004</v>
      </c>
      <c r="I27" s="118">
        <f t="shared" si="2"/>
        <v>-0.12241078826319247</v>
      </c>
    </row>
    <row r="28" spans="1:9" ht="12.75">
      <c r="A28" s="83">
        <v>1203</v>
      </c>
      <c r="B28" s="3" t="s">
        <v>102</v>
      </c>
      <c r="C28" s="9">
        <f t="shared" si="0"/>
        <v>129880</v>
      </c>
      <c r="D28" s="19">
        <v>152800</v>
      </c>
      <c r="E28" s="9">
        <f t="shared" si="1"/>
        <v>191000</v>
      </c>
      <c r="F28" s="33"/>
      <c r="H28" s="19">
        <v>162200</v>
      </c>
      <c r="I28" s="118">
        <f t="shared" si="2"/>
        <v>-0.05795314426633785</v>
      </c>
    </row>
    <row r="29" spans="1:9" ht="12.75">
      <c r="A29" s="83">
        <v>1403</v>
      </c>
      <c r="B29" s="3" t="s">
        <v>134</v>
      </c>
      <c r="C29" s="9">
        <f t="shared" si="0"/>
        <v>83644.25</v>
      </c>
      <c r="D29" s="19">
        <v>98405</v>
      </c>
      <c r="E29" s="9">
        <f t="shared" si="1"/>
        <v>123006.25</v>
      </c>
      <c r="F29" s="33"/>
      <c r="H29" s="19">
        <v>98422</v>
      </c>
      <c r="I29" s="118">
        <f t="shared" si="2"/>
        <v>-0.00017272561012781696</v>
      </c>
    </row>
    <row r="30" spans="1:9" ht="12.75">
      <c r="A30" s="83">
        <v>1206</v>
      </c>
      <c r="B30" s="3" t="s">
        <v>38</v>
      </c>
      <c r="C30" s="9">
        <f t="shared" si="0"/>
        <v>207647.35</v>
      </c>
      <c r="D30" s="19">
        <v>244291</v>
      </c>
      <c r="E30" s="9">
        <f t="shared" si="1"/>
        <v>305363.75</v>
      </c>
      <c r="F30" s="33"/>
      <c r="H30" s="19">
        <v>236107</v>
      </c>
      <c r="I30" s="118">
        <f t="shared" si="2"/>
        <v>0.03466225058977498</v>
      </c>
    </row>
    <row r="31" spans="1:9" ht="12.75">
      <c r="A31" s="83">
        <v>1406</v>
      </c>
      <c r="B31" s="3" t="s">
        <v>135</v>
      </c>
      <c r="C31" s="9">
        <f t="shared" si="0"/>
        <v>122309.9</v>
      </c>
      <c r="D31" s="19">
        <v>143894</v>
      </c>
      <c r="E31" s="9">
        <f t="shared" si="1"/>
        <v>179867.5</v>
      </c>
      <c r="F31" s="33"/>
      <c r="H31" s="19">
        <v>141470</v>
      </c>
      <c r="I31" s="118">
        <f t="shared" si="2"/>
        <v>0.01713437477910511</v>
      </c>
    </row>
    <row r="32" spans="1:9" ht="12.75">
      <c r="A32" s="83">
        <v>1208</v>
      </c>
      <c r="B32" s="3" t="s">
        <v>39</v>
      </c>
      <c r="C32" s="9">
        <f t="shared" si="0"/>
        <v>107754.5</v>
      </c>
      <c r="D32" s="19">
        <v>126770</v>
      </c>
      <c r="E32" s="9">
        <f t="shared" si="1"/>
        <v>158462.5</v>
      </c>
      <c r="F32" s="33"/>
      <c r="H32" s="19">
        <v>142480</v>
      </c>
      <c r="I32" s="118">
        <f t="shared" si="2"/>
        <v>-0.11026108927568781</v>
      </c>
    </row>
    <row r="33" spans="1:9" ht="12.75">
      <c r="A33" s="83">
        <v>1212</v>
      </c>
      <c r="B33" s="3" t="s">
        <v>40</v>
      </c>
      <c r="C33" s="9">
        <f t="shared" si="0"/>
        <v>148565.55</v>
      </c>
      <c r="D33" s="19">
        <v>174783</v>
      </c>
      <c r="E33" s="9">
        <f t="shared" si="1"/>
        <v>218478.75</v>
      </c>
      <c r="F33" s="33"/>
      <c r="H33" s="19">
        <v>166433</v>
      </c>
      <c r="I33" s="118">
        <f t="shared" si="2"/>
        <v>0.05017033881501866</v>
      </c>
    </row>
    <row r="34" spans="1:9" ht="12.75">
      <c r="A34" s="83">
        <v>1412</v>
      </c>
      <c r="B34" s="3" t="s">
        <v>136</v>
      </c>
      <c r="C34" s="9">
        <f t="shared" si="0"/>
        <v>88700.9</v>
      </c>
      <c r="D34" s="19">
        <v>104354</v>
      </c>
      <c r="E34" s="9">
        <f t="shared" si="1"/>
        <v>130442.5</v>
      </c>
      <c r="F34" s="33"/>
      <c r="H34" s="19">
        <v>104525</v>
      </c>
      <c r="I34" s="118">
        <f t="shared" si="2"/>
        <v>-0.001635972255441282</v>
      </c>
    </row>
    <row r="35" spans="1:9" ht="12.75">
      <c r="A35" s="83">
        <v>1213</v>
      </c>
      <c r="B35" s="3" t="s">
        <v>41</v>
      </c>
      <c r="C35" s="9">
        <f t="shared" si="0"/>
        <v>157539</v>
      </c>
      <c r="D35" s="19">
        <v>185340</v>
      </c>
      <c r="E35" s="9">
        <f t="shared" si="1"/>
        <v>231675</v>
      </c>
      <c r="F35" s="33"/>
      <c r="H35" s="19">
        <v>214800</v>
      </c>
      <c r="I35" s="118">
        <f t="shared" si="2"/>
        <v>-0.13715083798882682</v>
      </c>
    </row>
    <row r="36" spans="1:9" ht="12.75">
      <c r="A36" s="83">
        <v>1413</v>
      </c>
      <c r="B36" s="3" t="s">
        <v>137</v>
      </c>
      <c r="C36" s="9">
        <f t="shared" si="0"/>
        <v>109545.45</v>
      </c>
      <c r="D36" s="19">
        <v>128877</v>
      </c>
      <c r="E36" s="9">
        <f t="shared" si="1"/>
        <v>161096.25</v>
      </c>
      <c r="F36" s="33"/>
      <c r="H36" s="19">
        <v>128291</v>
      </c>
      <c r="I36" s="118">
        <f t="shared" si="2"/>
        <v>0.004567740527394751</v>
      </c>
    </row>
    <row r="37" spans="1:9" ht="12.75">
      <c r="A37" s="83">
        <v>1216</v>
      </c>
      <c r="B37" s="3" t="s">
        <v>106</v>
      </c>
      <c r="C37" s="9">
        <f t="shared" si="0"/>
        <v>132600</v>
      </c>
      <c r="D37" s="19">
        <v>156000</v>
      </c>
      <c r="E37" s="9">
        <f t="shared" si="1"/>
        <v>195000</v>
      </c>
      <c r="F37" s="33"/>
      <c r="H37" s="19">
        <v>165555</v>
      </c>
      <c r="I37" s="118">
        <f t="shared" si="2"/>
        <v>-0.05771495877502945</v>
      </c>
    </row>
    <row r="38" spans="1:9" ht="12.75">
      <c r="A38" s="83">
        <v>1416</v>
      </c>
      <c r="B38" s="3" t="s">
        <v>138</v>
      </c>
      <c r="C38" s="9">
        <f aca="true" t="shared" si="3" ref="C38:C69">D38*0.85</f>
        <v>76586.7</v>
      </c>
      <c r="D38" s="19">
        <v>90102</v>
      </c>
      <c r="E38" s="9">
        <f aca="true" t="shared" si="4" ref="E38:E69">D38*1.25</f>
        <v>112627.5</v>
      </c>
      <c r="F38" s="33"/>
      <c r="H38" s="19">
        <v>101500</v>
      </c>
      <c r="I38" s="118">
        <f t="shared" si="2"/>
        <v>-0.11229556650246306</v>
      </c>
    </row>
    <row r="39" spans="1:9" ht="12.75">
      <c r="A39" s="83">
        <v>1219</v>
      </c>
      <c r="B39" s="3" t="s">
        <v>42</v>
      </c>
      <c r="C39" s="9">
        <f t="shared" si="3"/>
        <v>132278.69999999998</v>
      </c>
      <c r="D39" s="19">
        <v>155622</v>
      </c>
      <c r="E39" s="9">
        <f t="shared" si="4"/>
        <v>194527.5</v>
      </c>
      <c r="F39" s="33"/>
      <c r="H39" s="19">
        <v>152916</v>
      </c>
      <c r="I39" s="118">
        <f t="shared" si="2"/>
        <v>0.01769598995526956</v>
      </c>
    </row>
    <row r="40" spans="1:9" ht="12.75">
      <c r="A40" s="83">
        <v>1419</v>
      </c>
      <c r="B40" s="3" t="s">
        <v>139</v>
      </c>
      <c r="C40" s="9">
        <f t="shared" si="3"/>
        <v>82553.7</v>
      </c>
      <c r="D40" s="19">
        <v>97122</v>
      </c>
      <c r="E40" s="9">
        <f t="shared" si="4"/>
        <v>121402.5</v>
      </c>
      <c r="F40" s="33"/>
      <c r="H40" s="19">
        <v>97122</v>
      </c>
      <c r="I40" s="118">
        <f t="shared" si="2"/>
        <v>0</v>
      </c>
    </row>
    <row r="41" spans="1:9" ht="12.75">
      <c r="A41" s="83">
        <v>1220</v>
      </c>
      <c r="B41" s="3" t="s">
        <v>43</v>
      </c>
      <c r="C41" s="9">
        <f t="shared" si="3"/>
        <v>143602.4</v>
      </c>
      <c r="D41" s="19">
        <v>168944</v>
      </c>
      <c r="E41" s="9">
        <f t="shared" si="4"/>
        <v>211180</v>
      </c>
      <c r="F41" s="33"/>
      <c r="H41" s="19">
        <v>158252</v>
      </c>
      <c r="I41" s="118">
        <f t="shared" si="2"/>
        <v>0.06756312716426964</v>
      </c>
    </row>
    <row r="42" spans="1:9" ht="12.75">
      <c r="A42" s="83">
        <v>1225</v>
      </c>
      <c r="B42" s="3" t="s">
        <v>44</v>
      </c>
      <c r="C42" s="9">
        <f t="shared" si="3"/>
        <v>212500</v>
      </c>
      <c r="D42" s="19">
        <v>250000</v>
      </c>
      <c r="E42" s="9">
        <f t="shared" si="4"/>
        <v>312500</v>
      </c>
      <c r="F42" s="33"/>
      <c r="H42" s="19">
        <v>250000</v>
      </c>
      <c r="I42" s="118">
        <f t="shared" si="2"/>
        <v>0</v>
      </c>
    </row>
    <row r="43" spans="1:9" ht="12.75">
      <c r="A43" s="83">
        <v>1425</v>
      </c>
      <c r="B43" s="3" t="s">
        <v>140</v>
      </c>
      <c r="C43" s="9">
        <f t="shared" si="3"/>
        <v>119737.8</v>
      </c>
      <c r="D43" s="19">
        <v>140868</v>
      </c>
      <c r="E43" s="9">
        <f t="shared" si="4"/>
        <v>176085</v>
      </c>
      <c r="F43" s="33"/>
      <c r="H43" s="19">
        <v>156667</v>
      </c>
      <c r="I43" s="118">
        <f t="shared" si="2"/>
        <v>-0.1008444662883696</v>
      </c>
    </row>
    <row r="44" spans="1:9" ht="12.75">
      <c r="A44" s="83">
        <v>1226</v>
      </c>
      <c r="B44" s="3" t="s">
        <v>107</v>
      </c>
      <c r="C44" s="9">
        <f t="shared" si="3"/>
        <v>123250</v>
      </c>
      <c r="D44" s="19">
        <v>145000</v>
      </c>
      <c r="E44" s="9">
        <f t="shared" si="4"/>
        <v>181250</v>
      </c>
      <c r="F44" s="33"/>
      <c r="H44" s="19">
        <v>142502</v>
      </c>
      <c r="I44" s="118">
        <f t="shared" si="2"/>
        <v>0.017529578532231128</v>
      </c>
    </row>
    <row r="45" spans="1:9" ht="12.75">
      <c r="A45" s="83">
        <v>1426</v>
      </c>
      <c r="B45" s="3" t="s">
        <v>141</v>
      </c>
      <c r="C45" s="9">
        <f t="shared" si="3"/>
        <v>80030.05</v>
      </c>
      <c r="D45" s="19">
        <v>94153</v>
      </c>
      <c r="E45" s="9">
        <f t="shared" si="4"/>
        <v>117691.25</v>
      </c>
      <c r="F45" s="33"/>
      <c r="H45" s="19">
        <v>95182</v>
      </c>
      <c r="I45" s="118">
        <f t="shared" si="2"/>
        <v>-0.010810867601016998</v>
      </c>
    </row>
    <row r="46" spans="1:9" s="91" customFormat="1" ht="12.75">
      <c r="A46" s="83">
        <v>1212</v>
      </c>
      <c r="B46" s="3" t="s">
        <v>224</v>
      </c>
      <c r="C46" s="9">
        <f t="shared" si="3"/>
        <v>148565.55</v>
      </c>
      <c r="D46" s="19">
        <v>174783</v>
      </c>
      <c r="E46" s="9">
        <f t="shared" si="4"/>
        <v>218478.75</v>
      </c>
      <c r="F46" s="90"/>
      <c r="H46" s="19">
        <v>166433</v>
      </c>
      <c r="I46" s="118">
        <f t="shared" si="2"/>
        <v>0.05017033881501866</v>
      </c>
    </row>
    <row r="47" spans="1:9" s="91" customFormat="1" ht="12.75">
      <c r="A47" s="83">
        <v>1412</v>
      </c>
      <c r="B47" s="3" t="s">
        <v>225</v>
      </c>
      <c r="C47" s="9">
        <f t="shared" si="3"/>
        <v>88700.9</v>
      </c>
      <c r="D47" s="19">
        <v>104354</v>
      </c>
      <c r="E47" s="9">
        <f t="shared" si="4"/>
        <v>130442.5</v>
      </c>
      <c r="F47" s="90"/>
      <c r="H47" s="19">
        <v>104525</v>
      </c>
      <c r="I47" s="118">
        <f t="shared" si="2"/>
        <v>-0.001635972255441282</v>
      </c>
    </row>
    <row r="48" spans="1:9" ht="12.75">
      <c r="A48" s="83">
        <v>1236</v>
      </c>
      <c r="B48" s="3" t="s">
        <v>103</v>
      </c>
      <c r="C48" s="9">
        <f t="shared" si="3"/>
        <v>170000</v>
      </c>
      <c r="D48" s="19">
        <v>200000</v>
      </c>
      <c r="E48" s="9">
        <f t="shared" si="4"/>
        <v>250000</v>
      </c>
      <c r="F48" s="33"/>
      <c r="H48" s="19">
        <v>197138</v>
      </c>
      <c r="I48" s="118">
        <f t="shared" si="2"/>
        <v>0.014517748988018546</v>
      </c>
    </row>
    <row r="49" spans="1:9" ht="12.75">
      <c r="A49" s="83">
        <v>1436</v>
      </c>
      <c r="B49" s="3" t="s">
        <v>142</v>
      </c>
      <c r="C49" s="9">
        <f t="shared" si="3"/>
        <v>90737.5</v>
      </c>
      <c r="D49" s="19">
        <v>106750</v>
      </c>
      <c r="E49" s="9">
        <f t="shared" si="4"/>
        <v>133437.5</v>
      </c>
      <c r="F49" s="33"/>
      <c r="H49" s="19">
        <v>113287</v>
      </c>
      <c r="I49" s="118">
        <f t="shared" si="2"/>
        <v>-0.05770300210968602</v>
      </c>
    </row>
    <row r="50" spans="1:9" ht="12.75">
      <c r="A50" s="83">
        <v>2010</v>
      </c>
      <c r="B50" s="3" t="s">
        <v>108</v>
      </c>
      <c r="C50" s="9">
        <f t="shared" si="3"/>
        <v>77011.7</v>
      </c>
      <c r="D50" s="19">
        <v>90602</v>
      </c>
      <c r="E50" s="9">
        <f t="shared" si="4"/>
        <v>113252.5</v>
      </c>
      <c r="F50" s="33"/>
      <c r="H50" s="19">
        <v>86014</v>
      </c>
      <c r="I50" s="118">
        <f t="shared" si="2"/>
        <v>0.05334015392843026</v>
      </c>
    </row>
    <row r="51" spans="1:9" ht="12.75">
      <c r="A51" s="83">
        <v>1027</v>
      </c>
      <c r="B51" s="3" t="s">
        <v>34</v>
      </c>
      <c r="C51" s="9">
        <f t="shared" si="3"/>
        <v>167143.15</v>
      </c>
      <c r="D51" s="19">
        <v>196639</v>
      </c>
      <c r="E51" s="9">
        <f t="shared" si="4"/>
        <v>245798.75</v>
      </c>
      <c r="F51" s="33"/>
      <c r="H51" s="19">
        <v>192489</v>
      </c>
      <c r="I51" s="118">
        <f t="shared" si="2"/>
        <v>0.02155967353978669</v>
      </c>
    </row>
    <row r="52" spans="1:9" ht="14.25" customHeight="1" thickBot="1">
      <c r="A52" s="84">
        <v>1028</v>
      </c>
      <c r="B52" s="2" t="s">
        <v>202</v>
      </c>
      <c r="C52" s="11">
        <f t="shared" si="3"/>
        <v>101376.95</v>
      </c>
      <c r="D52" s="22">
        <v>119267</v>
      </c>
      <c r="E52" s="11">
        <f t="shared" si="4"/>
        <v>149083.75</v>
      </c>
      <c r="F52" s="34"/>
      <c r="H52" s="22">
        <v>117877</v>
      </c>
      <c r="I52" s="118">
        <f t="shared" si="2"/>
        <v>0.011791952628587427</v>
      </c>
    </row>
    <row r="53" spans="1:9" ht="14.25" customHeight="1">
      <c r="A53" s="83">
        <v>2011</v>
      </c>
      <c r="B53" s="3" t="s">
        <v>113</v>
      </c>
      <c r="C53" s="9">
        <f t="shared" si="3"/>
        <v>73025.2</v>
      </c>
      <c r="D53" s="19">
        <v>85912</v>
      </c>
      <c r="E53" s="9">
        <f t="shared" si="4"/>
        <v>107390</v>
      </c>
      <c r="F53" s="33"/>
      <c r="H53" s="19">
        <v>85757</v>
      </c>
      <c r="I53" s="118">
        <f t="shared" si="2"/>
        <v>0.001807432629406346</v>
      </c>
    </row>
    <row r="54" spans="1:9" ht="14.25" customHeight="1">
      <c r="A54" s="83">
        <v>1221</v>
      </c>
      <c r="B54" s="3" t="s">
        <v>203</v>
      </c>
      <c r="C54" s="9">
        <f t="shared" si="3"/>
        <v>104040</v>
      </c>
      <c r="D54" s="19">
        <v>122400</v>
      </c>
      <c r="E54" s="9">
        <f t="shared" si="4"/>
        <v>153000</v>
      </c>
      <c r="F54" s="33"/>
      <c r="H54" s="19">
        <v>122400</v>
      </c>
      <c r="I54" s="118">
        <f t="shared" si="2"/>
        <v>0</v>
      </c>
    </row>
    <row r="55" spans="1:9" ht="14.25" customHeight="1">
      <c r="A55" s="83">
        <v>1421</v>
      </c>
      <c r="B55" s="3" t="s">
        <v>204</v>
      </c>
      <c r="C55" s="9">
        <f t="shared" si="3"/>
        <v>70023</v>
      </c>
      <c r="D55" s="19">
        <v>82380</v>
      </c>
      <c r="E55" s="9">
        <f t="shared" si="4"/>
        <v>102975</v>
      </c>
      <c r="F55" s="33"/>
      <c r="H55" s="19">
        <v>95371</v>
      </c>
      <c r="I55" s="118">
        <f t="shared" si="2"/>
        <v>-0.13621541139340052</v>
      </c>
    </row>
    <row r="56" spans="1:9" ht="14.25" customHeight="1">
      <c r="A56" s="83">
        <v>1209</v>
      </c>
      <c r="B56" s="3" t="s">
        <v>205</v>
      </c>
      <c r="C56" s="9">
        <f t="shared" si="3"/>
        <v>120558.05</v>
      </c>
      <c r="D56" s="19">
        <v>141833</v>
      </c>
      <c r="E56" s="9">
        <f t="shared" si="4"/>
        <v>177291.25</v>
      </c>
      <c r="F56" s="33"/>
      <c r="H56" s="19">
        <v>144439</v>
      </c>
      <c r="I56" s="118">
        <f t="shared" si="2"/>
        <v>-0.018042218514390158</v>
      </c>
    </row>
    <row r="57" spans="1:9" ht="14.25" customHeight="1">
      <c r="A57" s="83">
        <v>1409</v>
      </c>
      <c r="B57" s="3" t="s">
        <v>228</v>
      </c>
      <c r="C57" s="9">
        <f t="shared" si="3"/>
        <v>126599.84999999999</v>
      </c>
      <c r="D57" s="19">
        <v>148941</v>
      </c>
      <c r="E57" s="9">
        <f t="shared" si="4"/>
        <v>186176.25</v>
      </c>
      <c r="F57" s="33"/>
      <c r="H57" s="19">
        <v>141925</v>
      </c>
      <c r="I57" s="118">
        <f t="shared" si="2"/>
        <v>0.049434560507310196</v>
      </c>
    </row>
    <row r="58" spans="1:9" ht="12.75">
      <c r="A58" s="83">
        <v>2012</v>
      </c>
      <c r="B58" s="3" t="s">
        <v>71</v>
      </c>
      <c r="C58" s="9">
        <f t="shared" si="3"/>
        <v>69127.95</v>
      </c>
      <c r="D58" s="19">
        <v>81327</v>
      </c>
      <c r="E58" s="9">
        <f t="shared" si="4"/>
        <v>101658.75</v>
      </c>
      <c r="F58" s="33"/>
      <c r="H58" s="19">
        <v>79733</v>
      </c>
      <c r="I58" s="118">
        <f t="shared" si="2"/>
        <v>0.019991722373421294</v>
      </c>
    </row>
    <row r="59" spans="1:9" ht="12.75">
      <c r="A59" s="83">
        <v>1029</v>
      </c>
      <c r="B59" s="3" t="s">
        <v>29</v>
      </c>
      <c r="C59" s="9">
        <f t="shared" si="3"/>
        <v>191250</v>
      </c>
      <c r="D59" s="19">
        <v>225000</v>
      </c>
      <c r="E59" s="9">
        <f t="shared" si="4"/>
        <v>281250</v>
      </c>
      <c r="F59" s="33"/>
      <c r="H59" s="19">
        <v>215716</v>
      </c>
      <c r="I59" s="118">
        <f t="shared" si="2"/>
        <v>0.04303806857164049</v>
      </c>
    </row>
    <row r="60" spans="1:9" ht="12.75">
      <c r="A60" s="83">
        <v>1030</v>
      </c>
      <c r="B60" s="3" t="s">
        <v>109</v>
      </c>
      <c r="C60" s="9">
        <f t="shared" si="3"/>
        <v>158015</v>
      </c>
      <c r="D60" s="19">
        <v>185900</v>
      </c>
      <c r="E60" s="9">
        <f t="shared" si="4"/>
        <v>232375</v>
      </c>
      <c r="F60" s="33"/>
      <c r="H60" s="19">
        <v>175000</v>
      </c>
      <c r="I60" s="118">
        <f t="shared" si="2"/>
        <v>0.062285714285714285</v>
      </c>
    </row>
    <row r="61" spans="1:9" ht="12.75">
      <c r="A61" s="85">
        <v>1031</v>
      </c>
      <c r="B61" s="16" t="s">
        <v>104</v>
      </c>
      <c r="C61" s="9">
        <f t="shared" si="3"/>
        <v>144636</v>
      </c>
      <c r="D61" s="19">
        <v>170160</v>
      </c>
      <c r="E61" s="9">
        <f t="shared" si="4"/>
        <v>212700</v>
      </c>
      <c r="F61" s="33"/>
      <c r="H61" s="19">
        <v>170160</v>
      </c>
      <c r="I61" s="118">
        <f t="shared" si="2"/>
        <v>0</v>
      </c>
    </row>
    <row r="62" spans="1:9" ht="12.75">
      <c r="A62" s="83">
        <v>1032</v>
      </c>
      <c r="B62" s="3" t="s">
        <v>31</v>
      </c>
      <c r="C62" s="9">
        <f t="shared" si="3"/>
        <v>133809.55</v>
      </c>
      <c r="D62" s="19">
        <v>157423</v>
      </c>
      <c r="E62" s="9">
        <f t="shared" si="4"/>
        <v>196778.75</v>
      </c>
      <c r="F62" s="33"/>
      <c r="H62" s="19">
        <v>163947</v>
      </c>
      <c r="I62" s="118">
        <f t="shared" si="2"/>
        <v>-0.03979334785021989</v>
      </c>
    </row>
    <row r="63" spans="1:9" s="13" customFormat="1" ht="12.75">
      <c r="A63" s="85">
        <v>3076</v>
      </c>
      <c r="B63" s="16" t="s">
        <v>54</v>
      </c>
      <c r="C63" s="18">
        <f t="shared" si="3"/>
        <v>74590.05</v>
      </c>
      <c r="D63" s="19">
        <v>87753</v>
      </c>
      <c r="E63" s="18">
        <f t="shared" si="4"/>
        <v>109691.25</v>
      </c>
      <c r="F63" s="74"/>
      <c r="H63" s="19">
        <v>86590</v>
      </c>
      <c r="I63" s="118">
        <f t="shared" si="2"/>
        <v>0.013431112137660238</v>
      </c>
    </row>
    <row r="64" spans="1:9" ht="12.75">
      <c r="A64" s="83">
        <v>5006</v>
      </c>
      <c r="B64" s="3" t="s">
        <v>68</v>
      </c>
      <c r="C64" s="9">
        <f t="shared" si="3"/>
        <v>83512.5</v>
      </c>
      <c r="D64" s="19">
        <v>98250</v>
      </c>
      <c r="E64" s="9">
        <f t="shared" si="4"/>
        <v>122812.5</v>
      </c>
      <c r="F64" s="33"/>
      <c r="H64" s="19">
        <v>96687</v>
      </c>
      <c r="I64" s="118">
        <f t="shared" si="2"/>
        <v>0.016165565174221973</v>
      </c>
    </row>
    <row r="65" spans="1:9" ht="12.75">
      <c r="A65" s="83">
        <v>1033</v>
      </c>
      <c r="B65" s="3" t="s">
        <v>110</v>
      </c>
      <c r="C65" s="9">
        <f t="shared" si="3"/>
        <v>110884.2</v>
      </c>
      <c r="D65" s="19">
        <v>130452</v>
      </c>
      <c r="E65" s="9">
        <f t="shared" si="4"/>
        <v>163065</v>
      </c>
      <c r="F65" s="33"/>
      <c r="H65" s="19">
        <v>140184</v>
      </c>
      <c r="I65" s="118">
        <f t="shared" si="2"/>
        <v>-0.06942304399931519</v>
      </c>
    </row>
    <row r="66" spans="1:9" ht="12.75">
      <c r="A66" s="83">
        <v>1034</v>
      </c>
      <c r="B66" s="3" t="s">
        <v>165</v>
      </c>
      <c r="C66" s="9">
        <f t="shared" si="3"/>
        <v>96159.65</v>
      </c>
      <c r="D66" s="19">
        <v>113129</v>
      </c>
      <c r="E66" s="9">
        <f t="shared" si="4"/>
        <v>141411.25</v>
      </c>
      <c r="F66" s="33"/>
      <c r="H66" s="19">
        <v>112840</v>
      </c>
      <c r="I66" s="118">
        <f t="shared" si="2"/>
        <v>0.0025611485288904645</v>
      </c>
    </row>
    <row r="67" spans="1:9" ht="12.75">
      <c r="A67" s="83">
        <v>3026</v>
      </c>
      <c r="B67" s="3" t="s">
        <v>26</v>
      </c>
      <c r="C67" s="9">
        <f t="shared" si="3"/>
        <v>71145</v>
      </c>
      <c r="D67" s="19">
        <v>83700</v>
      </c>
      <c r="E67" s="9">
        <f t="shared" si="4"/>
        <v>104625</v>
      </c>
      <c r="F67" s="33"/>
      <c r="H67" s="19">
        <v>85349</v>
      </c>
      <c r="I67" s="118">
        <f t="shared" si="2"/>
        <v>-0.019320671595449274</v>
      </c>
    </row>
    <row r="68" spans="1:9" ht="12.75">
      <c r="A68" s="83">
        <v>1035</v>
      </c>
      <c r="B68" s="3" t="s">
        <v>32</v>
      </c>
      <c r="C68" s="9">
        <f t="shared" si="3"/>
        <v>119000</v>
      </c>
      <c r="D68" s="19">
        <v>140000</v>
      </c>
      <c r="E68" s="9">
        <f t="shared" si="4"/>
        <v>175000</v>
      </c>
      <c r="F68" s="33"/>
      <c r="H68" s="19">
        <v>131012</v>
      </c>
      <c r="I68" s="118">
        <f t="shared" si="2"/>
        <v>0.06860440265013892</v>
      </c>
    </row>
    <row r="69" spans="1:9" ht="12.75">
      <c r="A69" s="83">
        <v>1036</v>
      </c>
      <c r="B69" s="3" t="s">
        <v>192</v>
      </c>
      <c r="C69" s="9">
        <f t="shared" si="3"/>
        <v>151717.35</v>
      </c>
      <c r="D69" s="19">
        <v>178491</v>
      </c>
      <c r="E69" s="9">
        <f t="shared" si="4"/>
        <v>223113.75</v>
      </c>
      <c r="F69" s="33"/>
      <c r="H69" s="19">
        <v>175000</v>
      </c>
      <c r="I69" s="118">
        <f t="shared" si="2"/>
        <v>0.01994857142857143</v>
      </c>
    </row>
    <row r="70" spans="1:9" ht="12.75">
      <c r="A70" s="83">
        <v>1037</v>
      </c>
      <c r="B70" s="3" t="s">
        <v>166</v>
      </c>
      <c r="C70" s="9">
        <f aca="true" t="shared" si="5" ref="C70:C101">D70*0.85</f>
        <v>115495.45</v>
      </c>
      <c r="D70" s="19">
        <v>135877</v>
      </c>
      <c r="E70" s="9">
        <f aca="true" t="shared" si="6" ref="E70:E101">D70*1.25</f>
        <v>169846.25</v>
      </c>
      <c r="F70" s="33"/>
      <c r="H70" s="19">
        <v>132708</v>
      </c>
      <c r="I70" s="118">
        <f t="shared" si="2"/>
        <v>0.023879494830756246</v>
      </c>
    </row>
    <row r="71" spans="1:9" ht="12.75">
      <c r="A71" s="83">
        <v>4001</v>
      </c>
      <c r="B71" s="3" t="s">
        <v>167</v>
      </c>
      <c r="C71" s="9">
        <f t="shared" si="5"/>
        <v>74662.3</v>
      </c>
      <c r="D71" s="19">
        <v>87838</v>
      </c>
      <c r="E71" s="9">
        <f t="shared" si="6"/>
        <v>109797.5</v>
      </c>
      <c r="F71" s="33"/>
      <c r="H71" s="19">
        <v>86581</v>
      </c>
      <c r="I71" s="118">
        <f aca="true" t="shared" si="7" ref="I71:I134">(D71-H71)/H71</f>
        <v>0.014518196833023411</v>
      </c>
    </row>
    <row r="72" spans="1:9" ht="12.75">
      <c r="A72" s="83">
        <v>4002</v>
      </c>
      <c r="B72" s="3" t="s">
        <v>168</v>
      </c>
      <c r="C72" s="9">
        <f t="shared" si="5"/>
        <v>58582.85</v>
      </c>
      <c r="D72" s="19">
        <v>68921</v>
      </c>
      <c r="E72" s="9">
        <f t="shared" si="6"/>
        <v>86151.25</v>
      </c>
      <c r="F72" s="33"/>
      <c r="H72" s="19">
        <v>72734</v>
      </c>
      <c r="I72" s="118">
        <f t="shared" si="7"/>
        <v>-0.052423900789177004</v>
      </c>
    </row>
    <row r="73" spans="1:9" ht="12.75">
      <c r="A73" s="83">
        <v>4003</v>
      </c>
      <c r="B73" s="3" t="s">
        <v>206</v>
      </c>
      <c r="C73" s="9">
        <f t="shared" si="5"/>
        <v>59500</v>
      </c>
      <c r="D73" s="19">
        <v>70000</v>
      </c>
      <c r="E73" s="9">
        <f t="shared" si="6"/>
        <v>87500</v>
      </c>
      <c r="F73" s="33"/>
      <c r="H73" s="19">
        <v>72000</v>
      </c>
      <c r="I73" s="118">
        <f t="shared" si="7"/>
        <v>-0.027777777777777776</v>
      </c>
    </row>
    <row r="74" spans="1:9" ht="12.75">
      <c r="A74" s="83">
        <v>4004</v>
      </c>
      <c r="B74" s="3" t="s">
        <v>169</v>
      </c>
      <c r="C74" s="9">
        <f t="shared" si="5"/>
        <v>69164.5</v>
      </c>
      <c r="D74" s="19">
        <v>81370</v>
      </c>
      <c r="E74" s="9">
        <f t="shared" si="6"/>
        <v>101712.5</v>
      </c>
      <c r="F74" s="33"/>
      <c r="H74" s="19">
        <v>78391</v>
      </c>
      <c r="I74" s="118">
        <f t="shared" si="7"/>
        <v>0.03800181143243485</v>
      </c>
    </row>
    <row r="75" spans="1:9" ht="12.75">
      <c r="A75" s="83">
        <v>4006</v>
      </c>
      <c r="B75" s="3" t="s">
        <v>170</v>
      </c>
      <c r="C75" s="9">
        <f t="shared" si="5"/>
        <v>60800.5</v>
      </c>
      <c r="D75" s="19">
        <v>71530</v>
      </c>
      <c r="E75" s="9">
        <f t="shared" si="6"/>
        <v>89412.5</v>
      </c>
      <c r="F75" s="33"/>
      <c r="H75" s="19">
        <v>66312</v>
      </c>
      <c r="I75" s="118">
        <f t="shared" si="7"/>
        <v>0.07868862347689709</v>
      </c>
    </row>
    <row r="76" spans="1:9" ht="12.75">
      <c r="A76" s="83">
        <v>4007</v>
      </c>
      <c r="B76" s="3" t="s">
        <v>171</v>
      </c>
      <c r="C76" s="9">
        <f t="shared" si="5"/>
        <v>57993.799999999996</v>
      </c>
      <c r="D76" s="19">
        <v>68228</v>
      </c>
      <c r="E76" s="9">
        <f t="shared" si="6"/>
        <v>85285</v>
      </c>
      <c r="F76" s="33"/>
      <c r="H76" s="19">
        <v>66312</v>
      </c>
      <c r="I76" s="118">
        <f t="shared" si="7"/>
        <v>0.028893714561467006</v>
      </c>
    </row>
    <row r="77" spans="1:9" ht="12.75">
      <c r="A77" s="83">
        <v>4008</v>
      </c>
      <c r="B77" s="3" t="s">
        <v>172</v>
      </c>
      <c r="C77" s="9">
        <f t="shared" si="5"/>
        <v>60416.299999999996</v>
      </c>
      <c r="D77" s="19">
        <v>71078</v>
      </c>
      <c r="E77" s="9">
        <f t="shared" si="6"/>
        <v>88847.5</v>
      </c>
      <c r="F77" s="33"/>
      <c r="H77" s="19">
        <v>73000</v>
      </c>
      <c r="I77" s="118">
        <f t="shared" si="7"/>
        <v>-0.02632876712328767</v>
      </c>
    </row>
    <row r="78" spans="1:9" ht="12.75">
      <c r="A78" s="83">
        <v>4009</v>
      </c>
      <c r="B78" s="3" t="s">
        <v>174</v>
      </c>
      <c r="C78" s="9">
        <f t="shared" si="5"/>
        <v>73275.09999999999</v>
      </c>
      <c r="D78" s="19">
        <v>86206</v>
      </c>
      <c r="E78" s="9">
        <f t="shared" si="6"/>
        <v>107757.5</v>
      </c>
      <c r="F78" s="33"/>
      <c r="H78" s="19">
        <v>89281</v>
      </c>
      <c r="I78" s="118">
        <f t="shared" si="7"/>
        <v>-0.03444181852801828</v>
      </c>
    </row>
    <row r="79" spans="1:9" ht="12.75">
      <c r="A79" s="83">
        <v>4010</v>
      </c>
      <c r="B79" s="3" t="s">
        <v>173</v>
      </c>
      <c r="C79" s="9">
        <f t="shared" si="5"/>
        <v>50657.45</v>
      </c>
      <c r="D79" s="19">
        <v>59597</v>
      </c>
      <c r="E79" s="9">
        <f t="shared" si="6"/>
        <v>74496.25</v>
      </c>
      <c r="F79" s="33"/>
      <c r="H79" s="19">
        <v>60319</v>
      </c>
      <c r="I79" s="118">
        <f t="shared" si="7"/>
        <v>-0.011969694457799367</v>
      </c>
    </row>
    <row r="80" spans="1:9" ht="12.75">
      <c r="A80" s="83">
        <v>1038</v>
      </c>
      <c r="B80" s="3" t="s">
        <v>207</v>
      </c>
      <c r="C80" s="9">
        <f t="shared" si="5"/>
        <v>152194.19999999998</v>
      </c>
      <c r="D80" s="19">
        <v>179052</v>
      </c>
      <c r="E80" s="9">
        <f t="shared" si="6"/>
        <v>223815</v>
      </c>
      <c r="F80" s="33"/>
      <c r="H80" s="19">
        <v>165008</v>
      </c>
      <c r="I80" s="118">
        <f t="shared" si="7"/>
        <v>0.08511102492000387</v>
      </c>
    </row>
    <row r="81" spans="1:9" ht="12.75">
      <c r="A81" s="83">
        <v>5001</v>
      </c>
      <c r="B81" s="3" t="s">
        <v>220</v>
      </c>
      <c r="C81" s="9">
        <f t="shared" si="5"/>
        <v>108552.65</v>
      </c>
      <c r="D81" s="19">
        <v>127709</v>
      </c>
      <c r="E81" s="9">
        <f t="shared" si="6"/>
        <v>159636.25</v>
      </c>
      <c r="F81" s="33"/>
      <c r="H81" s="19">
        <v>128450</v>
      </c>
      <c r="I81" s="118">
        <f t="shared" si="7"/>
        <v>-0.005768781627092254</v>
      </c>
    </row>
    <row r="82" spans="1:9" ht="12.75">
      <c r="A82" s="83">
        <v>5014</v>
      </c>
      <c r="B82" s="3" t="s">
        <v>193</v>
      </c>
      <c r="C82" s="9">
        <f t="shared" si="5"/>
        <v>78795</v>
      </c>
      <c r="D82" s="19">
        <v>92700</v>
      </c>
      <c r="E82" s="9">
        <f t="shared" si="6"/>
        <v>115875</v>
      </c>
      <c r="F82" s="33"/>
      <c r="H82" s="19">
        <v>85785</v>
      </c>
      <c r="I82" s="118">
        <f t="shared" si="7"/>
        <v>0.08060849798915895</v>
      </c>
    </row>
    <row r="83" spans="1:9" ht="12.75">
      <c r="A83" s="83">
        <v>5015</v>
      </c>
      <c r="B83" s="3" t="s">
        <v>194</v>
      </c>
      <c r="C83" s="9">
        <f t="shared" si="5"/>
        <v>69989</v>
      </c>
      <c r="D83" s="19">
        <v>82340</v>
      </c>
      <c r="E83" s="9">
        <f t="shared" si="6"/>
        <v>102925</v>
      </c>
      <c r="F83" s="33"/>
      <c r="H83" s="19">
        <v>77677</v>
      </c>
      <c r="I83" s="118">
        <f t="shared" si="7"/>
        <v>0.060030639700297386</v>
      </c>
    </row>
    <row r="84" spans="1:9" ht="12.75">
      <c r="A84" s="83">
        <v>5004</v>
      </c>
      <c r="B84" s="3" t="s">
        <v>46</v>
      </c>
      <c r="C84" s="9">
        <f t="shared" si="5"/>
        <v>94982.4</v>
      </c>
      <c r="D84" s="19">
        <v>111744</v>
      </c>
      <c r="E84" s="9">
        <f t="shared" si="6"/>
        <v>139680</v>
      </c>
      <c r="F84" s="33"/>
      <c r="H84" s="19">
        <v>108720</v>
      </c>
      <c r="I84" s="118">
        <f t="shared" si="7"/>
        <v>0.02781456953642384</v>
      </c>
    </row>
    <row r="85" spans="1:9" ht="12.75">
      <c r="A85" s="83">
        <v>5005</v>
      </c>
      <c r="B85" s="3" t="s">
        <v>209</v>
      </c>
      <c r="C85" s="9">
        <f t="shared" si="5"/>
        <v>82047.09999999999</v>
      </c>
      <c r="D85" s="19">
        <v>96526</v>
      </c>
      <c r="E85" s="9">
        <f t="shared" si="6"/>
        <v>120657.5</v>
      </c>
      <c r="F85" s="33"/>
      <c r="H85" s="19">
        <v>88398</v>
      </c>
      <c r="I85" s="118">
        <f t="shared" si="7"/>
        <v>0.09194778162401865</v>
      </c>
    </row>
    <row r="86" spans="1:9" ht="12.75">
      <c r="A86" s="83">
        <v>1039</v>
      </c>
      <c r="B86" s="3" t="s">
        <v>112</v>
      </c>
      <c r="C86" s="9">
        <f t="shared" si="5"/>
        <v>120717</v>
      </c>
      <c r="D86" s="19">
        <v>142020</v>
      </c>
      <c r="E86" s="9">
        <f t="shared" si="6"/>
        <v>177525</v>
      </c>
      <c r="F86" s="33"/>
      <c r="H86" s="19">
        <v>137800</v>
      </c>
      <c r="I86" s="118">
        <f t="shared" si="7"/>
        <v>0.03062409288824383</v>
      </c>
    </row>
    <row r="87" spans="1:9" ht="12.75">
      <c r="A87" s="83">
        <v>3103</v>
      </c>
      <c r="B87" s="3" t="s">
        <v>175</v>
      </c>
      <c r="C87" s="9">
        <f t="shared" si="5"/>
        <v>78407.4</v>
      </c>
      <c r="D87" s="19">
        <v>92244</v>
      </c>
      <c r="E87" s="9">
        <f t="shared" si="6"/>
        <v>115305</v>
      </c>
      <c r="F87" s="33"/>
      <c r="H87" s="19">
        <v>92869</v>
      </c>
      <c r="I87" s="118">
        <f t="shared" si="7"/>
        <v>-0.00672990987304698</v>
      </c>
    </row>
    <row r="88" spans="1:9" ht="12.75">
      <c r="A88" s="83">
        <v>3105</v>
      </c>
      <c r="B88" s="3" t="s">
        <v>176</v>
      </c>
      <c r="C88" s="9">
        <f t="shared" si="5"/>
        <v>55046.85</v>
      </c>
      <c r="D88" s="19">
        <v>64761</v>
      </c>
      <c r="E88" s="9">
        <f t="shared" si="6"/>
        <v>80951.25</v>
      </c>
      <c r="F88" s="33"/>
      <c r="H88" s="19">
        <v>58852</v>
      </c>
      <c r="I88" s="118">
        <f t="shared" si="7"/>
        <v>0.10040440426833412</v>
      </c>
    </row>
    <row r="89" spans="1:9" ht="12.75">
      <c r="A89" s="83">
        <v>3106</v>
      </c>
      <c r="B89" s="3" t="s">
        <v>178</v>
      </c>
      <c r="C89" s="9">
        <f t="shared" si="5"/>
        <v>56830.15</v>
      </c>
      <c r="D89" s="19">
        <v>66859</v>
      </c>
      <c r="E89" s="9">
        <f t="shared" si="6"/>
        <v>83573.75</v>
      </c>
      <c r="F89" s="33"/>
      <c r="H89" s="19">
        <v>70058</v>
      </c>
      <c r="I89" s="118">
        <f t="shared" si="7"/>
        <v>-0.04566216563418882</v>
      </c>
    </row>
    <row r="90" spans="1:9" ht="12.75">
      <c r="A90" s="83">
        <v>3107</v>
      </c>
      <c r="B90" s="3" t="s">
        <v>177</v>
      </c>
      <c r="C90" s="9">
        <f t="shared" si="5"/>
        <v>58150.2</v>
      </c>
      <c r="D90" s="19">
        <v>68412</v>
      </c>
      <c r="E90" s="9">
        <f t="shared" si="6"/>
        <v>85515</v>
      </c>
      <c r="F90" s="33"/>
      <c r="H90" s="19">
        <v>68412</v>
      </c>
      <c r="I90" s="118">
        <f t="shared" si="7"/>
        <v>0</v>
      </c>
    </row>
    <row r="91" spans="1:9" ht="12.75">
      <c r="A91" s="83">
        <v>3108</v>
      </c>
      <c r="B91" s="3" t="s">
        <v>179</v>
      </c>
      <c r="C91" s="9">
        <f t="shared" si="5"/>
        <v>53295</v>
      </c>
      <c r="D91" s="19">
        <v>62700</v>
      </c>
      <c r="E91" s="9">
        <f t="shared" si="6"/>
        <v>78375</v>
      </c>
      <c r="F91" s="33"/>
      <c r="H91" s="19">
        <v>61475</v>
      </c>
      <c r="I91" s="118">
        <f t="shared" si="7"/>
        <v>0.019926799511996746</v>
      </c>
    </row>
    <row r="92" spans="1:9" ht="12.75">
      <c r="A92" s="83">
        <v>3109</v>
      </c>
      <c r="B92" s="3" t="s">
        <v>180</v>
      </c>
      <c r="C92" s="9">
        <f t="shared" si="5"/>
        <v>55023.9</v>
      </c>
      <c r="D92" s="19">
        <v>64734</v>
      </c>
      <c r="E92" s="9">
        <f t="shared" si="6"/>
        <v>80917.5</v>
      </c>
      <c r="F92" s="33"/>
      <c r="H92" s="19">
        <v>60825</v>
      </c>
      <c r="I92" s="118">
        <f t="shared" si="7"/>
        <v>0.06426633785450062</v>
      </c>
    </row>
    <row r="93" spans="1:9" ht="12.75">
      <c r="A93" s="83">
        <v>1040</v>
      </c>
      <c r="B93" s="3" t="s">
        <v>215</v>
      </c>
      <c r="C93" s="9">
        <f t="shared" si="5"/>
        <v>109242</v>
      </c>
      <c r="D93" s="19">
        <v>128520</v>
      </c>
      <c r="E93" s="9">
        <f t="shared" si="6"/>
        <v>160650</v>
      </c>
      <c r="F93" s="33"/>
      <c r="H93" s="19">
        <v>125000</v>
      </c>
      <c r="I93" s="118">
        <f t="shared" si="7"/>
        <v>0.02816</v>
      </c>
    </row>
    <row r="94" spans="1:9" ht="12.75">
      <c r="A94" s="83">
        <v>3032</v>
      </c>
      <c r="B94" s="3" t="s">
        <v>210</v>
      </c>
      <c r="C94" s="9">
        <f t="shared" si="5"/>
        <v>60914.4</v>
      </c>
      <c r="D94" s="19">
        <v>71664</v>
      </c>
      <c r="E94" s="9">
        <f t="shared" si="6"/>
        <v>89580</v>
      </c>
      <c r="F94" s="33"/>
      <c r="H94" s="19">
        <v>71880</v>
      </c>
      <c r="I94" s="118">
        <f t="shared" si="7"/>
        <v>-0.003005008347245409</v>
      </c>
    </row>
    <row r="95" spans="1:9" ht="12.75">
      <c r="A95" s="83">
        <v>3029</v>
      </c>
      <c r="B95" s="3" t="s">
        <v>191</v>
      </c>
      <c r="C95" s="9">
        <f t="shared" si="5"/>
        <v>78909.75</v>
      </c>
      <c r="D95" s="19">
        <v>92835</v>
      </c>
      <c r="E95" s="9">
        <f t="shared" si="6"/>
        <v>116043.75</v>
      </c>
      <c r="F95" s="33"/>
      <c r="H95" s="19">
        <v>90600</v>
      </c>
      <c r="I95" s="118">
        <f t="shared" si="7"/>
        <v>0.02466887417218543</v>
      </c>
    </row>
    <row r="96" spans="1:9" ht="13.5" thickBot="1">
      <c r="A96" s="84">
        <v>3030</v>
      </c>
      <c r="B96" s="2" t="s">
        <v>111</v>
      </c>
      <c r="C96" s="11">
        <f t="shared" si="5"/>
        <v>78030</v>
      </c>
      <c r="D96" s="22">
        <v>91800</v>
      </c>
      <c r="E96" s="11">
        <f t="shared" si="6"/>
        <v>114750</v>
      </c>
      <c r="F96" s="34"/>
      <c r="H96" s="22">
        <v>89125</v>
      </c>
      <c r="I96" s="118">
        <f t="shared" si="7"/>
        <v>0.030014025245441795</v>
      </c>
    </row>
    <row r="97" spans="1:9" ht="12.75">
      <c r="A97" s="83">
        <v>3031</v>
      </c>
      <c r="B97" s="3" t="s">
        <v>181</v>
      </c>
      <c r="C97" s="9">
        <f t="shared" si="5"/>
        <v>49283</v>
      </c>
      <c r="D97" s="19">
        <v>57980</v>
      </c>
      <c r="E97" s="9">
        <f t="shared" si="6"/>
        <v>72475</v>
      </c>
      <c r="F97" s="33"/>
      <c r="H97" s="19">
        <v>58408</v>
      </c>
      <c r="I97" s="118">
        <f t="shared" si="7"/>
        <v>-0.007327763320093138</v>
      </c>
    </row>
    <row r="98" spans="1:9" ht="12.75">
      <c r="A98" s="83">
        <v>3033</v>
      </c>
      <c r="B98" s="3" t="s">
        <v>212</v>
      </c>
      <c r="C98" s="9">
        <f t="shared" si="5"/>
        <v>72365.59999999999</v>
      </c>
      <c r="D98" s="19">
        <v>85136</v>
      </c>
      <c r="E98" s="9">
        <f t="shared" si="6"/>
        <v>106420</v>
      </c>
      <c r="F98" s="33"/>
      <c r="H98" s="19">
        <v>84469</v>
      </c>
      <c r="I98" s="118">
        <f t="shared" si="7"/>
        <v>0.007896388024008808</v>
      </c>
    </row>
    <row r="99" spans="1:9" ht="12.75">
      <c r="A99" s="83">
        <v>3034</v>
      </c>
      <c r="B99" s="3" t="s">
        <v>211</v>
      </c>
      <c r="C99" s="9">
        <f t="shared" si="5"/>
        <v>57777.9</v>
      </c>
      <c r="D99" s="19">
        <v>67974</v>
      </c>
      <c r="E99" s="9">
        <f t="shared" si="6"/>
        <v>84967.5</v>
      </c>
      <c r="F99" s="33"/>
      <c r="H99" s="19">
        <v>66739</v>
      </c>
      <c r="I99" s="118">
        <f t="shared" si="7"/>
        <v>0.01850492215945699</v>
      </c>
    </row>
    <row r="100" spans="1:9" ht="12.75">
      <c r="A100" s="83">
        <v>3053</v>
      </c>
      <c r="B100" s="3" t="s">
        <v>51</v>
      </c>
      <c r="C100" s="9">
        <f t="shared" si="5"/>
        <v>72805.05</v>
      </c>
      <c r="D100" s="19">
        <v>85653</v>
      </c>
      <c r="E100" s="9">
        <f t="shared" si="6"/>
        <v>107066.25</v>
      </c>
      <c r="F100" s="33"/>
      <c r="H100" s="19">
        <v>82702</v>
      </c>
      <c r="I100" s="118">
        <f t="shared" si="7"/>
        <v>0.03568232932698121</v>
      </c>
    </row>
    <row r="101" spans="1:9" ht="12.75">
      <c r="A101" s="83">
        <v>3054</v>
      </c>
      <c r="B101" s="3" t="s">
        <v>208</v>
      </c>
      <c r="C101" s="9">
        <f t="shared" si="5"/>
        <v>46778.049999999996</v>
      </c>
      <c r="D101" s="19">
        <v>55033</v>
      </c>
      <c r="E101" s="9">
        <f t="shared" si="6"/>
        <v>68791.25</v>
      </c>
      <c r="F101" s="33"/>
      <c r="H101" s="19">
        <v>55066</v>
      </c>
      <c r="I101" s="118">
        <f t="shared" si="7"/>
        <v>-0.0005992808629644426</v>
      </c>
    </row>
    <row r="102" spans="1:9" ht="12.75">
      <c r="A102" s="83">
        <v>1050</v>
      </c>
      <c r="B102" s="3" t="s">
        <v>230</v>
      </c>
      <c r="C102" s="9">
        <f aca="true" t="shared" si="8" ref="C102:C133">D102*0.85</f>
        <v>84017.4</v>
      </c>
      <c r="D102" s="19">
        <v>98844</v>
      </c>
      <c r="E102" s="9">
        <f aca="true" t="shared" si="9" ref="E102:E133">D102*1.25</f>
        <v>123555</v>
      </c>
      <c r="F102" s="33"/>
      <c r="H102" s="19">
        <v>92891</v>
      </c>
      <c r="I102" s="118">
        <f t="shared" si="7"/>
        <v>0.06408586407725184</v>
      </c>
    </row>
    <row r="103" spans="1:9" ht="12.75">
      <c r="A103" s="83">
        <v>3050</v>
      </c>
      <c r="B103" s="3" t="s">
        <v>50</v>
      </c>
      <c r="C103" s="9">
        <f t="shared" si="8"/>
        <v>94857.45</v>
      </c>
      <c r="D103" s="19">
        <v>111597</v>
      </c>
      <c r="E103" s="9">
        <f t="shared" si="9"/>
        <v>139496.25</v>
      </c>
      <c r="F103" s="33"/>
      <c r="H103" s="19">
        <v>106516</v>
      </c>
      <c r="I103" s="118">
        <f t="shared" si="7"/>
        <v>0.047701753727139584</v>
      </c>
    </row>
    <row r="104" spans="1:9" ht="12.75">
      <c r="A104" s="83">
        <v>3077</v>
      </c>
      <c r="B104" s="3" t="s">
        <v>213</v>
      </c>
      <c r="C104" s="9">
        <f t="shared" si="8"/>
        <v>85003.4</v>
      </c>
      <c r="D104" s="19">
        <v>100004</v>
      </c>
      <c r="E104" s="9">
        <f t="shared" si="9"/>
        <v>125005</v>
      </c>
      <c r="F104" s="33"/>
      <c r="H104" s="19">
        <v>98492</v>
      </c>
      <c r="I104" s="118">
        <f t="shared" si="7"/>
        <v>0.01535150062949275</v>
      </c>
    </row>
    <row r="105" spans="1:9" ht="12.75">
      <c r="A105" s="83">
        <v>3001</v>
      </c>
      <c r="B105" s="3" t="s">
        <v>214</v>
      </c>
      <c r="C105" s="9">
        <f t="shared" si="8"/>
        <v>74413.25</v>
      </c>
      <c r="D105" s="19">
        <v>87545</v>
      </c>
      <c r="E105" s="9">
        <f t="shared" si="9"/>
        <v>109431.25</v>
      </c>
      <c r="F105" s="33"/>
      <c r="H105" s="19">
        <v>84995</v>
      </c>
      <c r="I105" s="118">
        <f t="shared" si="7"/>
        <v>0.030001764809694687</v>
      </c>
    </row>
    <row r="106" spans="1:9" ht="12.75">
      <c r="A106" s="83">
        <v>1047</v>
      </c>
      <c r="B106" s="3" t="s">
        <v>30</v>
      </c>
      <c r="C106" s="9">
        <f t="shared" si="8"/>
        <v>187425</v>
      </c>
      <c r="D106" s="19">
        <v>220500</v>
      </c>
      <c r="E106" s="9">
        <f t="shared" si="9"/>
        <v>275625</v>
      </c>
      <c r="F106" s="33"/>
      <c r="H106" s="19">
        <v>220834</v>
      </c>
      <c r="I106" s="118">
        <f t="shared" si="7"/>
        <v>-0.0015124482643071265</v>
      </c>
    </row>
    <row r="107" spans="1:9" ht="12.75">
      <c r="A107" s="83">
        <v>8002</v>
      </c>
      <c r="B107" s="3" t="s">
        <v>48</v>
      </c>
      <c r="C107" s="9">
        <f t="shared" si="8"/>
        <v>63476.299999999996</v>
      </c>
      <c r="D107" s="19">
        <v>74678</v>
      </c>
      <c r="E107" s="9">
        <f t="shared" si="9"/>
        <v>93347.5</v>
      </c>
      <c r="F107" s="33"/>
      <c r="H107" s="19">
        <v>74015</v>
      </c>
      <c r="I107" s="118">
        <f t="shared" si="7"/>
        <v>0.008957643720867391</v>
      </c>
    </row>
    <row r="108" spans="1:9" ht="12.75">
      <c r="A108" s="83">
        <v>8003</v>
      </c>
      <c r="B108" s="3" t="s">
        <v>182</v>
      </c>
      <c r="C108" s="9">
        <f t="shared" si="8"/>
        <v>78200</v>
      </c>
      <c r="D108" s="19">
        <v>92000</v>
      </c>
      <c r="E108" s="9">
        <f t="shared" si="9"/>
        <v>115000</v>
      </c>
      <c r="F108" s="33"/>
      <c r="H108" s="19">
        <v>90408</v>
      </c>
      <c r="I108" s="118">
        <f t="shared" si="7"/>
        <v>0.017609061145031413</v>
      </c>
    </row>
    <row r="109" spans="1:9" ht="12.75">
      <c r="A109" s="83">
        <v>8004</v>
      </c>
      <c r="B109" s="3" t="s">
        <v>61</v>
      </c>
      <c r="C109" s="9">
        <f t="shared" si="8"/>
        <v>89675</v>
      </c>
      <c r="D109" s="19">
        <v>105500</v>
      </c>
      <c r="E109" s="9">
        <f t="shared" si="9"/>
        <v>131875</v>
      </c>
      <c r="F109" s="33"/>
      <c r="H109" s="19">
        <v>112761</v>
      </c>
      <c r="I109" s="118">
        <f t="shared" si="7"/>
        <v>-0.06439283085463945</v>
      </c>
    </row>
    <row r="110" spans="1:9" ht="12.75">
      <c r="A110" s="83">
        <v>1048</v>
      </c>
      <c r="B110" s="3" t="s">
        <v>33</v>
      </c>
      <c r="C110" s="9">
        <f t="shared" si="8"/>
        <v>127148.95</v>
      </c>
      <c r="D110" s="19">
        <v>149587</v>
      </c>
      <c r="E110" s="9">
        <f t="shared" si="9"/>
        <v>186983.75</v>
      </c>
      <c r="F110" s="33"/>
      <c r="H110" s="19">
        <v>132476</v>
      </c>
      <c r="I110" s="118">
        <f t="shared" si="7"/>
        <v>0.12916301820707146</v>
      </c>
    </row>
    <row r="111" spans="1:9" ht="12.75">
      <c r="A111" s="83">
        <v>8026</v>
      </c>
      <c r="B111" s="3" t="s">
        <v>221</v>
      </c>
      <c r="C111" s="9">
        <f t="shared" si="8"/>
        <v>122553</v>
      </c>
      <c r="D111" s="19">
        <v>144180</v>
      </c>
      <c r="E111" s="9">
        <f t="shared" si="9"/>
        <v>180225</v>
      </c>
      <c r="F111" s="33"/>
      <c r="H111" s="19">
        <v>139932</v>
      </c>
      <c r="I111" s="118">
        <f t="shared" si="7"/>
        <v>0.030357602263956777</v>
      </c>
    </row>
    <row r="112" spans="1:9" ht="12.75">
      <c r="A112" s="83">
        <v>1049</v>
      </c>
      <c r="B112" s="3" t="s">
        <v>183</v>
      </c>
      <c r="C112" s="9">
        <f t="shared" si="8"/>
        <v>164781</v>
      </c>
      <c r="D112" s="19">
        <v>193860</v>
      </c>
      <c r="E112" s="9">
        <f t="shared" si="9"/>
        <v>242325</v>
      </c>
      <c r="F112" s="33"/>
      <c r="H112" s="19">
        <v>186118</v>
      </c>
      <c r="I112" s="118">
        <f t="shared" si="7"/>
        <v>0.041597266250443264</v>
      </c>
    </row>
    <row r="113" spans="1:9" ht="12.75">
      <c r="A113" s="83">
        <v>8005</v>
      </c>
      <c r="B113" s="3" t="s">
        <v>47</v>
      </c>
      <c r="C113" s="9">
        <f t="shared" si="8"/>
        <v>82845.25</v>
      </c>
      <c r="D113" s="19">
        <v>97465</v>
      </c>
      <c r="E113" s="9">
        <f t="shared" si="9"/>
        <v>121831.25</v>
      </c>
      <c r="F113" s="33"/>
      <c r="H113" s="19">
        <v>95623</v>
      </c>
      <c r="I113" s="118">
        <f t="shared" si="7"/>
        <v>0.01926314798740889</v>
      </c>
    </row>
    <row r="114" spans="1:9" ht="12.75">
      <c r="A114" s="83">
        <v>8007</v>
      </c>
      <c r="B114" s="3" t="s">
        <v>59</v>
      </c>
      <c r="C114" s="9">
        <f t="shared" si="8"/>
        <v>81437.65</v>
      </c>
      <c r="D114" s="19">
        <v>95809</v>
      </c>
      <c r="E114" s="9">
        <f t="shared" si="9"/>
        <v>119761.25</v>
      </c>
      <c r="F114" s="33"/>
      <c r="H114" s="19">
        <v>95000</v>
      </c>
      <c r="I114" s="118">
        <f t="shared" si="7"/>
        <v>0.008515789473684211</v>
      </c>
    </row>
    <row r="115" spans="1:9" s="91" customFormat="1" ht="12.75">
      <c r="A115" s="83">
        <v>8008</v>
      </c>
      <c r="B115" s="3" t="s">
        <v>223</v>
      </c>
      <c r="C115" s="9">
        <f t="shared" si="8"/>
        <v>67587.75</v>
      </c>
      <c r="D115" s="19">
        <v>79515</v>
      </c>
      <c r="E115" s="9">
        <f t="shared" si="9"/>
        <v>99393.75</v>
      </c>
      <c r="F115" s="90"/>
      <c r="H115" s="19">
        <v>77317</v>
      </c>
      <c r="I115" s="118">
        <f t="shared" si="7"/>
        <v>0.02842841807105811</v>
      </c>
    </row>
    <row r="116" spans="1:9" ht="12.75">
      <c r="A116" s="83">
        <v>8050</v>
      </c>
      <c r="B116" s="3" t="s">
        <v>62</v>
      </c>
      <c r="C116" s="9">
        <f t="shared" si="8"/>
        <v>65450</v>
      </c>
      <c r="D116" s="19">
        <v>77000</v>
      </c>
      <c r="E116" s="9">
        <f t="shared" si="9"/>
        <v>96250</v>
      </c>
      <c r="F116" s="33"/>
      <c r="H116" s="19">
        <v>74285</v>
      </c>
      <c r="I116" s="118">
        <f t="shared" si="7"/>
        <v>0.036548428350272597</v>
      </c>
    </row>
    <row r="117" spans="1:9" ht="12.75">
      <c r="A117" s="83">
        <v>8051</v>
      </c>
      <c r="B117" s="3" t="s">
        <v>114</v>
      </c>
      <c r="C117" s="9">
        <f t="shared" si="8"/>
        <v>50392.25</v>
      </c>
      <c r="D117" s="19">
        <v>59285</v>
      </c>
      <c r="E117" s="9">
        <f t="shared" si="9"/>
        <v>74106.25</v>
      </c>
      <c r="F117" s="33"/>
      <c r="H117" s="19">
        <v>55401</v>
      </c>
      <c r="I117" s="118">
        <f t="shared" si="7"/>
        <v>0.07010703777910146</v>
      </c>
    </row>
    <row r="118" spans="1:9" ht="12.75">
      <c r="A118" s="83">
        <v>3051</v>
      </c>
      <c r="B118" s="3" t="s">
        <v>186</v>
      </c>
      <c r="C118" s="9">
        <f t="shared" si="8"/>
        <v>57531.4</v>
      </c>
      <c r="D118" s="19">
        <v>67684</v>
      </c>
      <c r="E118" s="9">
        <f t="shared" si="9"/>
        <v>84605</v>
      </c>
      <c r="F118" s="33"/>
      <c r="H118" s="19">
        <v>65028</v>
      </c>
      <c r="I118" s="118">
        <f t="shared" si="7"/>
        <v>0.040843944147136615</v>
      </c>
    </row>
    <row r="119" spans="1:9" ht="12.75">
      <c r="A119" s="83">
        <v>8052</v>
      </c>
      <c r="B119" s="3" t="s">
        <v>56</v>
      </c>
      <c r="C119" s="9">
        <f t="shared" si="8"/>
        <v>69459.45</v>
      </c>
      <c r="D119" s="19">
        <v>81717</v>
      </c>
      <c r="E119" s="9">
        <f t="shared" si="9"/>
        <v>102146.25</v>
      </c>
      <c r="F119" s="33"/>
      <c r="H119" s="19">
        <v>81944</v>
      </c>
      <c r="I119" s="118">
        <f t="shared" si="7"/>
        <v>-0.0027701845162550033</v>
      </c>
    </row>
    <row r="120" spans="1:9" ht="12.75">
      <c r="A120" s="83">
        <v>8053</v>
      </c>
      <c r="B120" s="3" t="s">
        <v>184</v>
      </c>
      <c r="C120" s="9">
        <f t="shared" si="8"/>
        <v>62586.35</v>
      </c>
      <c r="D120" s="19">
        <v>73631</v>
      </c>
      <c r="E120" s="9">
        <f t="shared" si="9"/>
        <v>92038.75</v>
      </c>
      <c r="F120" s="33"/>
      <c r="H120" s="19">
        <v>72035</v>
      </c>
      <c r="I120" s="118">
        <f t="shared" si="7"/>
        <v>0.02215589643923093</v>
      </c>
    </row>
    <row r="121" spans="1:9" ht="12.75">
      <c r="A121" s="83">
        <v>8054</v>
      </c>
      <c r="B121" s="3" t="s">
        <v>143</v>
      </c>
      <c r="C121" s="9">
        <f t="shared" si="8"/>
        <v>78784.8</v>
      </c>
      <c r="D121" s="19">
        <v>92688</v>
      </c>
      <c r="E121" s="9">
        <f t="shared" si="9"/>
        <v>115860</v>
      </c>
      <c r="F121" s="33"/>
      <c r="H121" s="19">
        <v>93696</v>
      </c>
      <c r="I121" s="118">
        <f t="shared" si="7"/>
        <v>-0.010758196721311475</v>
      </c>
    </row>
    <row r="122" spans="1:9" ht="12.75">
      <c r="A122" s="83">
        <v>1043</v>
      </c>
      <c r="B122" s="3" t="s">
        <v>185</v>
      </c>
      <c r="C122" s="9">
        <f t="shared" si="8"/>
        <v>151061.15</v>
      </c>
      <c r="D122" s="19">
        <v>177719</v>
      </c>
      <c r="E122" s="9">
        <f t="shared" si="9"/>
        <v>222148.75</v>
      </c>
      <c r="F122" s="33"/>
      <c r="H122" s="19">
        <v>176188</v>
      </c>
      <c r="I122" s="118">
        <f t="shared" si="7"/>
        <v>0.008689581583308738</v>
      </c>
    </row>
    <row r="123" spans="1:9" ht="12.75">
      <c r="A123" s="83">
        <v>7001</v>
      </c>
      <c r="B123" s="3" t="s">
        <v>187</v>
      </c>
      <c r="C123" s="9">
        <f t="shared" si="8"/>
        <v>97427</v>
      </c>
      <c r="D123" s="19">
        <v>114620</v>
      </c>
      <c r="E123" s="9">
        <f t="shared" si="9"/>
        <v>143275</v>
      </c>
      <c r="F123" s="33"/>
      <c r="H123" s="19">
        <v>114769</v>
      </c>
      <c r="I123" s="118">
        <f t="shared" si="7"/>
        <v>-0.0012982599830964807</v>
      </c>
    </row>
    <row r="124" spans="1:9" ht="12.75">
      <c r="A124" s="83">
        <v>7003</v>
      </c>
      <c r="B124" s="3" t="s">
        <v>35</v>
      </c>
      <c r="C124" s="9">
        <f t="shared" si="8"/>
        <v>92070.3</v>
      </c>
      <c r="D124" s="19">
        <v>108318</v>
      </c>
      <c r="E124" s="9">
        <f t="shared" si="9"/>
        <v>135397.5</v>
      </c>
      <c r="F124" s="33"/>
      <c r="H124" s="19">
        <v>106846</v>
      </c>
      <c r="I124" s="118">
        <f t="shared" si="7"/>
        <v>0.013776837691630945</v>
      </c>
    </row>
    <row r="125" spans="1:9" ht="12.75">
      <c r="A125" s="83">
        <v>1044</v>
      </c>
      <c r="B125" s="3" t="s">
        <v>73</v>
      </c>
      <c r="C125" s="9">
        <f t="shared" si="8"/>
        <v>90125.5</v>
      </c>
      <c r="D125" s="19">
        <v>106030</v>
      </c>
      <c r="E125" s="9">
        <f t="shared" si="9"/>
        <v>132537.5</v>
      </c>
      <c r="F125" s="33"/>
      <c r="H125" s="19">
        <v>105700</v>
      </c>
      <c r="I125" s="118">
        <f t="shared" si="7"/>
        <v>0.0031220435193945128</v>
      </c>
    </row>
    <row r="126" spans="1:9" ht="12.75">
      <c r="A126" s="83">
        <v>2076</v>
      </c>
      <c r="B126" s="3" t="s">
        <v>74</v>
      </c>
      <c r="C126" s="9">
        <f t="shared" si="8"/>
        <v>54278.45</v>
      </c>
      <c r="D126" s="19">
        <v>63857</v>
      </c>
      <c r="E126" s="9">
        <f t="shared" si="9"/>
        <v>79821.25</v>
      </c>
      <c r="F126" s="33"/>
      <c r="H126" s="19">
        <v>59325</v>
      </c>
      <c r="I126" s="118">
        <f t="shared" si="7"/>
        <v>0.07639275179098189</v>
      </c>
    </row>
    <row r="127" spans="1:9" ht="12.75">
      <c r="A127" s="83">
        <v>2078</v>
      </c>
      <c r="B127" s="3" t="s">
        <v>70</v>
      </c>
      <c r="C127" s="9">
        <f t="shared" si="8"/>
        <v>80044.5</v>
      </c>
      <c r="D127" s="19">
        <v>94170</v>
      </c>
      <c r="E127" s="9">
        <f t="shared" si="9"/>
        <v>117712.5</v>
      </c>
      <c r="F127" s="33"/>
      <c r="H127" s="19">
        <v>93555</v>
      </c>
      <c r="I127" s="118">
        <f t="shared" si="7"/>
        <v>0.006573673240339907</v>
      </c>
    </row>
    <row r="128" spans="1:9" ht="12.75">
      <c r="A128" s="83">
        <v>2079</v>
      </c>
      <c r="B128" s="3" t="s">
        <v>27</v>
      </c>
      <c r="C128" s="9">
        <f t="shared" si="8"/>
        <v>53010.25</v>
      </c>
      <c r="D128" s="19">
        <v>62365</v>
      </c>
      <c r="E128" s="9">
        <f t="shared" si="9"/>
        <v>77956.25</v>
      </c>
      <c r="F128" s="33"/>
      <c r="H128" s="19">
        <v>62169</v>
      </c>
      <c r="I128" s="118">
        <f t="shared" si="7"/>
        <v>0.0031526966816258907</v>
      </c>
    </row>
    <row r="129" spans="1:9" ht="12.75">
      <c r="A129" s="83">
        <v>2080</v>
      </c>
      <c r="B129" s="3" t="s">
        <v>28</v>
      </c>
      <c r="C129" s="9">
        <f t="shared" si="8"/>
        <v>40392</v>
      </c>
      <c r="D129" s="19">
        <v>47520</v>
      </c>
      <c r="E129" s="9">
        <f t="shared" si="9"/>
        <v>59400</v>
      </c>
      <c r="F129" s="33"/>
      <c r="H129" s="19">
        <v>47304</v>
      </c>
      <c r="I129" s="118">
        <f t="shared" si="7"/>
        <v>0.0045662100456621</v>
      </c>
    </row>
    <row r="130" spans="1:9" ht="12.75">
      <c r="A130" s="83">
        <v>2081</v>
      </c>
      <c r="B130" s="3" t="s">
        <v>227</v>
      </c>
      <c r="C130" s="9">
        <f t="shared" si="8"/>
        <v>96522.59999999999</v>
      </c>
      <c r="D130" s="19">
        <v>113556</v>
      </c>
      <c r="E130" s="9">
        <f t="shared" si="9"/>
        <v>141945</v>
      </c>
      <c r="F130" s="33"/>
      <c r="H130" s="19">
        <v>108001</v>
      </c>
      <c r="I130" s="118">
        <f t="shared" si="7"/>
        <v>0.05143470893788021</v>
      </c>
    </row>
    <row r="131" spans="1:9" ht="12.75">
      <c r="A131" s="83">
        <v>2082</v>
      </c>
      <c r="B131" s="3" t="s">
        <v>65</v>
      </c>
      <c r="C131" s="9">
        <f t="shared" si="8"/>
        <v>81175</v>
      </c>
      <c r="D131" s="19">
        <v>95500</v>
      </c>
      <c r="E131" s="9">
        <f t="shared" si="9"/>
        <v>119375</v>
      </c>
      <c r="F131" s="33"/>
      <c r="H131" s="19">
        <v>93000</v>
      </c>
      <c r="I131" s="118">
        <f t="shared" si="7"/>
        <v>0.026881720430107527</v>
      </c>
    </row>
    <row r="132" spans="1:9" ht="12.75">
      <c r="A132" s="83">
        <v>2083</v>
      </c>
      <c r="B132" s="3" t="s">
        <v>75</v>
      </c>
      <c r="C132" s="9">
        <f t="shared" si="8"/>
        <v>55249.15</v>
      </c>
      <c r="D132" s="19">
        <v>64999</v>
      </c>
      <c r="E132" s="9">
        <f t="shared" si="9"/>
        <v>81248.75</v>
      </c>
      <c r="F132" s="33"/>
      <c r="H132" s="19">
        <v>62953</v>
      </c>
      <c r="I132" s="118">
        <f t="shared" si="7"/>
        <v>0.03250043683382841</v>
      </c>
    </row>
    <row r="133" spans="1:9" ht="12.75">
      <c r="A133" s="83">
        <v>7076</v>
      </c>
      <c r="B133" s="3" t="s">
        <v>66</v>
      </c>
      <c r="C133" s="9">
        <f t="shared" si="8"/>
        <v>73689.9</v>
      </c>
      <c r="D133" s="19">
        <v>86694</v>
      </c>
      <c r="E133" s="9">
        <f t="shared" si="9"/>
        <v>108367.5</v>
      </c>
      <c r="F133" s="33"/>
      <c r="H133" s="19">
        <v>84792</v>
      </c>
      <c r="I133" s="118">
        <f t="shared" si="7"/>
        <v>0.022431361449193322</v>
      </c>
    </row>
    <row r="134" spans="1:9" ht="12.75">
      <c r="A134" s="83">
        <v>7077</v>
      </c>
      <c r="B134" s="3" t="s">
        <v>76</v>
      </c>
      <c r="C134" s="9">
        <f aca="true" t="shared" si="10" ref="C134:C155">D134*0.85</f>
        <v>53318.799999999996</v>
      </c>
      <c r="D134" s="19">
        <v>62728</v>
      </c>
      <c r="E134" s="9">
        <f aca="true" t="shared" si="11" ref="E134:E155">D134*1.25</f>
        <v>78410</v>
      </c>
      <c r="F134" s="33"/>
      <c r="H134" s="19">
        <v>61708</v>
      </c>
      <c r="I134" s="118">
        <f t="shared" si="7"/>
        <v>0.01652946133402476</v>
      </c>
    </row>
    <row r="135" spans="1:9" ht="12.75">
      <c r="A135" s="83">
        <v>7078</v>
      </c>
      <c r="B135" s="3" t="s">
        <v>216</v>
      </c>
      <c r="C135" s="9">
        <f t="shared" si="10"/>
        <v>49524.4</v>
      </c>
      <c r="D135" s="19">
        <v>58264</v>
      </c>
      <c r="E135" s="9">
        <f t="shared" si="11"/>
        <v>72830</v>
      </c>
      <c r="F135" s="33"/>
      <c r="H135" s="19">
        <v>59064</v>
      </c>
      <c r="I135" s="118">
        <f aca="true" t="shared" si="12" ref="I135:I155">(D135-H135)/H135</f>
        <v>-0.013544629554381687</v>
      </c>
    </row>
    <row r="136" spans="1:9" ht="12.75">
      <c r="A136" s="83">
        <v>7079</v>
      </c>
      <c r="B136" s="3" t="s">
        <v>69</v>
      </c>
      <c r="C136" s="9">
        <f t="shared" si="10"/>
        <v>51343.4</v>
      </c>
      <c r="D136" s="19">
        <v>60404</v>
      </c>
      <c r="E136" s="9">
        <f t="shared" si="11"/>
        <v>75505</v>
      </c>
      <c r="F136" s="33"/>
      <c r="H136" s="19">
        <v>59802</v>
      </c>
      <c r="I136" s="118">
        <f t="shared" si="12"/>
        <v>0.010066552958095047</v>
      </c>
    </row>
    <row r="137" spans="1:9" ht="12.75">
      <c r="A137" s="83">
        <v>7030</v>
      </c>
      <c r="B137" s="3" t="s">
        <v>105</v>
      </c>
      <c r="C137" s="9">
        <f t="shared" si="10"/>
        <v>64787</v>
      </c>
      <c r="D137" s="19">
        <v>76220</v>
      </c>
      <c r="E137" s="9">
        <f t="shared" si="11"/>
        <v>95275</v>
      </c>
      <c r="F137" s="33"/>
      <c r="H137" s="19">
        <v>72987</v>
      </c>
      <c r="I137" s="118">
        <f t="shared" si="12"/>
        <v>0.044295559483195635</v>
      </c>
    </row>
    <row r="138" spans="1:9" ht="12.75">
      <c r="A138" s="83">
        <v>7005</v>
      </c>
      <c r="B138" s="3" t="s">
        <v>55</v>
      </c>
      <c r="C138" s="9">
        <f t="shared" si="10"/>
        <v>54549.6</v>
      </c>
      <c r="D138" s="19">
        <v>64176</v>
      </c>
      <c r="E138" s="9">
        <f t="shared" si="11"/>
        <v>80220</v>
      </c>
      <c r="F138" s="33"/>
      <c r="H138" s="19">
        <v>61709</v>
      </c>
      <c r="I138" s="118">
        <f t="shared" si="12"/>
        <v>0.03997796107536988</v>
      </c>
    </row>
    <row r="139" spans="1:9" ht="12.75">
      <c r="A139" s="83">
        <v>7031</v>
      </c>
      <c r="B139" s="3" t="s">
        <v>67</v>
      </c>
      <c r="C139" s="9">
        <f t="shared" si="10"/>
        <v>68040.8</v>
      </c>
      <c r="D139" s="19">
        <v>80048</v>
      </c>
      <c r="E139" s="9">
        <f t="shared" si="11"/>
        <v>100060</v>
      </c>
      <c r="F139" s="33"/>
      <c r="H139" s="19">
        <v>75543</v>
      </c>
      <c r="I139" s="118">
        <f t="shared" si="12"/>
        <v>0.05963490991885416</v>
      </c>
    </row>
    <row r="140" spans="1:9" ht="12.75">
      <c r="A140" s="83">
        <v>7032</v>
      </c>
      <c r="B140" s="3" t="s">
        <v>217</v>
      </c>
      <c r="C140" s="9">
        <f t="shared" si="10"/>
        <v>46849.45</v>
      </c>
      <c r="D140" s="19">
        <v>55117</v>
      </c>
      <c r="E140" s="9">
        <f t="shared" si="11"/>
        <v>68896.25</v>
      </c>
      <c r="F140" s="33"/>
      <c r="H140" s="19">
        <v>53893</v>
      </c>
      <c r="I140" s="118">
        <f t="shared" si="12"/>
        <v>0.022711669419034013</v>
      </c>
    </row>
    <row r="141" spans="1:9" ht="12.75">
      <c r="A141" s="83">
        <v>7026</v>
      </c>
      <c r="B141" s="3" t="s">
        <v>63</v>
      </c>
      <c r="C141" s="9">
        <f t="shared" si="10"/>
        <v>54655</v>
      </c>
      <c r="D141" s="19">
        <v>64300</v>
      </c>
      <c r="E141" s="9">
        <f t="shared" si="11"/>
        <v>80375</v>
      </c>
      <c r="F141" s="33"/>
      <c r="H141" s="19">
        <v>64300</v>
      </c>
      <c r="I141" s="118">
        <f t="shared" si="12"/>
        <v>0</v>
      </c>
    </row>
    <row r="142" spans="1:9" ht="13.5" thickBot="1">
      <c r="A142" s="84">
        <v>7051</v>
      </c>
      <c r="B142" s="2" t="s">
        <v>218</v>
      </c>
      <c r="C142" s="11">
        <f t="shared" si="10"/>
        <v>70694.5</v>
      </c>
      <c r="D142" s="22">
        <v>83170</v>
      </c>
      <c r="E142" s="11">
        <f t="shared" si="11"/>
        <v>103962.5</v>
      </c>
      <c r="F142" s="34"/>
      <c r="H142" s="22">
        <v>80752</v>
      </c>
      <c r="I142" s="118">
        <f t="shared" si="12"/>
        <v>0.029943530810382406</v>
      </c>
    </row>
    <row r="143" spans="1:9" ht="12.75">
      <c r="A143" s="82">
        <v>7052</v>
      </c>
      <c r="B143" s="12" t="s">
        <v>64</v>
      </c>
      <c r="C143" s="26">
        <f t="shared" si="10"/>
        <v>68675.75</v>
      </c>
      <c r="D143" s="75">
        <v>80795</v>
      </c>
      <c r="E143" s="26">
        <f t="shared" si="11"/>
        <v>100993.75</v>
      </c>
      <c r="F143" s="32"/>
      <c r="H143" s="75">
        <v>80795</v>
      </c>
      <c r="I143" s="118">
        <f t="shared" si="12"/>
        <v>0</v>
      </c>
    </row>
    <row r="144" spans="1:9" ht="12.75">
      <c r="A144" s="83">
        <v>7053</v>
      </c>
      <c r="B144" s="3" t="s">
        <v>115</v>
      </c>
      <c r="C144" s="9">
        <f t="shared" si="10"/>
        <v>53494.75</v>
      </c>
      <c r="D144" s="19">
        <v>62935</v>
      </c>
      <c r="E144" s="9">
        <f t="shared" si="11"/>
        <v>78668.75</v>
      </c>
      <c r="F144" s="33"/>
      <c r="H144" s="19">
        <v>62632</v>
      </c>
      <c r="I144" s="118">
        <f t="shared" si="12"/>
        <v>0.0048377826031421635</v>
      </c>
    </row>
    <row r="145" spans="1:9" ht="12.75">
      <c r="A145" s="83">
        <v>7101</v>
      </c>
      <c r="B145" s="3" t="s">
        <v>188</v>
      </c>
      <c r="C145" s="9">
        <f t="shared" si="10"/>
        <v>132008.4</v>
      </c>
      <c r="D145" s="19">
        <v>155304</v>
      </c>
      <c r="E145" s="9">
        <f t="shared" si="11"/>
        <v>194130</v>
      </c>
      <c r="F145" s="33"/>
      <c r="H145" s="19">
        <v>155136</v>
      </c>
      <c r="I145" s="118">
        <f t="shared" si="12"/>
        <v>0.001082920792079208</v>
      </c>
    </row>
    <row r="146" spans="1:9" ht="12.75">
      <c r="A146" s="83">
        <v>6001</v>
      </c>
      <c r="B146" s="3" t="s">
        <v>49</v>
      </c>
      <c r="C146" s="9">
        <f t="shared" si="10"/>
        <v>151228.6</v>
      </c>
      <c r="D146" s="19">
        <v>177916</v>
      </c>
      <c r="E146" s="9">
        <f t="shared" si="11"/>
        <v>222395</v>
      </c>
      <c r="F146" s="33"/>
      <c r="H146" s="19">
        <v>175050</v>
      </c>
      <c r="I146" s="118">
        <f t="shared" si="12"/>
        <v>0.016372465009997145</v>
      </c>
    </row>
    <row r="147" spans="1:9" ht="12.75">
      <c r="A147" s="83">
        <v>6003</v>
      </c>
      <c r="B147" s="3" t="s">
        <v>195</v>
      </c>
      <c r="C147" s="9">
        <f t="shared" si="10"/>
        <v>47900.049999999996</v>
      </c>
      <c r="D147" s="19">
        <v>56353</v>
      </c>
      <c r="E147" s="9">
        <f t="shared" si="11"/>
        <v>70441.25</v>
      </c>
      <c r="F147" s="33"/>
      <c r="H147" s="19">
        <v>53585</v>
      </c>
      <c r="I147" s="118">
        <f t="shared" si="12"/>
        <v>0.051656247084072036</v>
      </c>
    </row>
    <row r="148" spans="1:9" ht="12.75">
      <c r="A148" s="83">
        <v>6004</v>
      </c>
      <c r="B148" s="3" t="s">
        <v>229</v>
      </c>
      <c r="C148" s="9">
        <f t="shared" si="10"/>
        <v>99697.34999999999</v>
      </c>
      <c r="D148" s="19">
        <v>117291</v>
      </c>
      <c r="E148" s="9">
        <f t="shared" si="11"/>
        <v>146613.75</v>
      </c>
      <c r="F148" s="33"/>
      <c r="H148" s="19">
        <v>108892</v>
      </c>
      <c r="I148" s="118">
        <f t="shared" si="12"/>
        <v>0.07713146971311023</v>
      </c>
    </row>
    <row r="149" spans="1:9" ht="12.75">
      <c r="A149" s="83">
        <v>6005</v>
      </c>
      <c r="B149" s="3" t="s">
        <v>196</v>
      </c>
      <c r="C149" s="9">
        <f t="shared" si="10"/>
        <v>75393.3</v>
      </c>
      <c r="D149" s="19">
        <v>88698</v>
      </c>
      <c r="E149" s="9">
        <f t="shared" si="11"/>
        <v>110872.5</v>
      </c>
      <c r="F149" s="33"/>
      <c r="H149" s="19">
        <v>86500</v>
      </c>
      <c r="I149" s="118">
        <f t="shared" si="12"/>
        <v>0.025410404624277457</v>
      </c>
    </row>
    <row r="150" spans="1:9" ht="12.75">
      <c r="A150" s="83">
        <v>7028</v>
      </c>
      <c r="B150" s="3" t="s">
        <v>189</v>
      </c>
      <c r="C150" s="9">
        <f t="shared" si="10"/>
        <v>62050</v>
      </c>
      <c r="D150" s="19">
        <v>73000</v>
      </c>
      <c r="E150" s="9">
        <f t="shared" si="11"/>
        <v>91250</v>
      </c>
      <c r="F150" s="33"/>
      <c r="H150" s="19">
        <v>70946</v>
      </c>
      <c r="I150" s="118">
        <f t="shared" si="12"/>
        <v>0.028951596989259438</v>
      </c>
    </row>
    <row r="151" spans="1:9" ht="12.75">
      <c r="A151" s="83">
        <v>7029</v>
      </c>
      <c r="B151" s="3" t="s">
        <v>117</v>
      </c>
      <c r="C151" s="9">
        <f t="shared" si="10"/>
        <v>43533.6</v>
      </c>
      <c r="D151" s="19">
        <v>51216</v>
      </c>
      <c r="E151" s="9">
        <f t="shared" si="11"/>
        <v>64020</v>
      </c>
      <c r="F151" s="33"/>
      <c r="H151" s="19">
        <v>49543</v>
      </c>
      <c r="I151" s="118">
        <f t="shared" si="12"/>
        <v>0.033768645419130855</v>
      </c>
    </row>
    <row r="152" spans="1:9" ht="12.75">
      <c r="A152" s="83">
        <v>1045</v>
      </c>
      <c r="B152" s="3" t="s">
        <v>190</v>
      </c>
      <c r="C152" s="9">
        <f t="shared" si="10"/>
        <v>116249.4</v>
      </c>
      <c r="D152" s="19">
        <v>136764</v>
      </c>
      <c r="E152" s="9">
        <f t="shared" si="11"/>
        <v>170955</v>
      </c>
      <c r="F152" s="33"/>
      <c r="H152" s="19">
        <v>130228</v>
      </c>
      <c r="I152" s="118">
        <f t="shared" si="12"/>
        <v>0.05018889946862426</v>
      </c>
    </row>
    <row r="153" spans="1:9" ht="12.75">
      <c r="A153" s="83">
        <v>7007</v>
      </c>
      <c r="B153" s="3" t="s">
        <v>60</v>
      </c>
      <c r="C153" s="9">
        <f t="shared" si="10"/>
        <v>63468.65</v>
      </c>
      <c r="D153" s="19">
        <v>74669</v>
      </c>
      <c r="E153" s="9">
        <f t="shared" si="11"/>
        <v>93336.25</v>
      </c>
      <c r="F153" s="33"/>
      <c r="H153" s="19">
        <v>70046</v>
      </c>
      <c r="I153" s="118">
        <f t="shared" si="12"/>
        <v>0.06599948605202295</v>
      </c>
    </row>
    <row r="154" spans="1:9" ht="12.75">
      <c r="A154" s="83">
        <v>7008</v>
      </c>
      <c r="B154" s="3" t="s">
        <v>52</v>
      </c>
      <c r="C154" s="9">
        <f t="shared" si="10"/>
        <v>55875.6</v>
      </c>
      <c r="D154" s="19">
        <v>65736</v>
      </c>
      <c r="E154" s="9">
        <f t="shared" si="11"/>
        <v>82170</v>
      </c>
      <c r="F154" s="33"/>
      <c r="H154" s="19">
        <v>69900</v>
      </c>
      <c r="I154" s="118">
        <f t="shared" si="12"/>
        <v>-0.05957081545064378</v>
      </c>
    </row>
    <row r="155" spans="1:9" ht="13.5" thickBot="1">
      <c r="A155" s="84">
        <v>7009</v>
      </c>
      <c r="B155" s="2" t="s">
        <v>116</v>
      </c>
      <c r="C155" s="11">
        <f t="shared" si="10"/>
        <v>51009.35</v>
      </c>
      <c r="D155" s="22">
        <v>60011</v>
      </c>
      <c r="E155" s="11">
        <f t="shared" si="11"/>
        <v>75013.75</v>
      </c>
      <c r="F155" s="34"/>
      <c r="H155" s="22">
        <v>58522</v>
      </c>
      <c r="I155" s="118">
        <f t="shared" si="12"/>
        <v>0.025443422986227402</v>
      </c>
    </row>
    <row r="156" spans="1:6" ht="12.75">
      <c r="A156" s="82"/>
      <c r="B156" s="12"/>
      <c r="C156" s="12"/>
      <c r="D156" s="114"/>
      <c r="E156" s="12"/>
      <c r="F156" s="32"/>
    </row>
    <row r="157" spans="1:6" ht="24" customHeight="1">
      <c r="A157" s="122" t="s">
        <v>236</v>
      </c>
      <c r="B157" s="123"/>
      <c r="C157" s="123"/>
      <c r="D157" s="123"/>
      <c r="E157" s="123"/>
      <c r="F157" s="33"/>
    </row>
    <row r="158" spans="1:6" ht="12.75" customHeight="1">
      <c r="A158" s="76"/>
      <c r="B158" s="77"/>
      <c r="C158" s="77"/>
      <c r="D158" s="115"/>
      <c r="E158" s="77"/>
      <c r="F158" s="33"/>
    </row>
    <row r="159" spans="1:6" ht="24.75" customHeight="1">
      <c r="A159" s="122" t="s">
        <v>235</v>
      </c>
      <c r="B159" s="124"/>
      <c r="C159" s="124"/>
      <c r="D159" s="124"/>
      <c r="E159" s="124"/>
      <c r="F159" s="33"/>
    </row>
    <row r="160" spans="1:6" ht="24.75" customHeight="1">
      <c r="A160" s="122" t="s">
        <v>232</v>
      </c>
      <c r="B160" s="123"/>
      <c r="C160" s="123"/>
      <c r="D160" s="123"/>
      <c r="E160" s="123"/>
      <c r="F160" s="33"/>
    </row>
    <row r="161" spans="1:6" ht="18" customHeight="1">
      <c r="A161" s="125" t="s">
        <v>231</v>
      </c>
      <c r="B161" s="126"/>
      <c r="C161" s="126"/>
      <c r="D161" s="126"/>
      <c r="E161" s="126"/>
      <c r="F161" s="33"/>
    </row>
    <row r="162" spans="1:6" ht="13.5" thickBot="1">
      <c r="A162" s="86"/>
      <c r="B162" s="2"/>
      <c r="C162" s="2"/>
      <c r="D162" s="116"/>
      <c r="E162" s="2"/>
      <c r="F162" s="34"/>
    </row>
    <row r="163" spans="1:5" ht="12.75">
      <c r="A163" s="87"/>
      <c r="B163" s="1"/>
      <c r="C163" s="1"/>
      <c r="D163" s="117"/>
      <c r="E163" s="1"/>
    </row>
    <row r="164" spans="1:5" ht="12.75">
      <c r="A164" s="87"/>
      <c r="B164" s="1"/>
      <c r="C164" s="1"/>
      <c r="D164" s="117"/>
      <c r="E164" s="1"/>
    </row>
    <row r="165" spans="1:5" ht="12.75">
      <c r="A165" s="87"/>
      <c r="B165" s="1"/>
      <c r="C165" s="1"/>
      <c r="D165" s="117"/>
      <c r="E165" s="1"/>
    </row>
    <row r="166" spans="1:5" ht="12.75">
      <c r="A166" s="87"/>
      <c r="B166" s="1"/>
      <c r="C166" s="1"/>
      <c r="D166" s="117"/>
      <c r="E166" s="1"/>
    </row>
    <row r="167" spans="1:5" ht="12.75">
      <c r="A167" s="87"/>
      <c r="B167" s="1"/>
      <c r="C167" s="1"/>
      <c r="D167" s="117"/>
      <c r="E167" s="1"/>
    </row>
    <row r="168" spans="1:5" ht="12.75">
      <c r="A168" s="87"/>
      <c r="B168" s="1"/>
      <c r="C168" s="1"/>
      <c r="D168" s="117"/>
      <c r="E168" s="1"/>
    </row>
    <row r="169" spans="1:5" ht="12.75">
      <c r="A169" s="87"/>
      <c r="B169" s="1"/>
      <c r="C169" s="1"/>
      <c r="D169" s="117"/>
      <c r="E169" s="1"/>
    </row>
    <row r="170" spans="1:5" ht="12.75">
      <c r="A170" s="87"/>
      <c r="B170" s="1"/>
      <c r="C170" s="1"/>
      <c r="D170" s="117"/>
      <c r="E170" s="1"/>
    </row>
    <row r="171" spans="1:5" ht="12.75">
      <c r="A171" s="87"/>
      <c r="B171" s="1"/>
      <c r="C171" s="1"/>
      <c r="D171" s="117"/>
      <c r="E171" s="1"/>
    </row>
    <row r="172" spans="1:5" ht="12.75">
      <c r="A172" s="87"/>
      <c r="B172" s="1"/>
      <c r="C172" s="1"/>
      <c r="D172" s="117"/>
      <c r="E172" s="1"/>
    </row>
    <row r="173" spans="1:5" ht="12.75">
      <c r="A173" s="87"/>
      <c r="B173" s="1"/>
      <c r="C173" s="1"/>
      <c r="D173" s="117"/>
      <c r="E173" s="1"/>
    </row>
    <row r="174" spans="1:5" ht="12.75">
      <c r="A174" s="87"/>
      <c r="B174" s="1"/>
      <c r="C174" s="1"/>
      <c r="D174" s="117"/>
      <c r="E174" s="1"/>
    </row>
    <row r="175" spans="1:5" ht="12.75">
      <c r="A175" s="87"/>
      <c r="B175" s="1"/>
      <c r="C175" s="1"/>
      <c r="D175" s="117"/>
      <c r="E175" s="1"/>
    </row>
    <row r="176" spans="1:5" ht="12.75">
      <c r="A176" s="87"/>
      <c r="B176" s="1"/>
      <c r="C176" s="1"/>
      <c r="D176" s="117"/>
      <c r="E176" s="1"/>
    </row>
    <row r="177" spans="1:5" ht="12.75">
      <c r="A177" s="87"/>
      <c r="B177" s="1"/>
      <c r="C177" s="1"/>
      <c r="D177" s="117"/>
      <c r="E177" s="1"/>
    </row>
    <row r="178" spans="1:5" ht="12.75">
      <c r="A178" s="87"/>
      <c r="B178" s="1"/>
      <c r="C178" s="1"/>
      <c r="D178" s="117"/>
      <c r="E178" s="1"/>
    </row>
    <row r="179" spans="1:5" ht="12.75">
      <c r="A179" s="87"/>
      <c r="B179" s="1"/>
      <c r="C179" s="1"/>
      <c r="D179" s="117"/>
      <c r="E179" s="1"/>
    </row>
    <row r="180" spans="1:5" ht="12.75">
      <c r="A180" s="87"/>
      <c r="B180" s="1"/>
      <c r="C180" s="1"/>
      <c r="D180" s="117"/>
      <c r="E180" s="1"/>
    </row>
    <row r="181" spans="1:5" ht="12.75">
      <c r="A181" s="87"/>
      <c r="B181" s="1"/>
      <c r="C181" s="1"/>
      <c r="D181" s="117"/>
      <c r="E181" s="1"/>
    </row>
    <row r="182" spans="1:5" ht="12.75">
      <c r="A182" s="87"/>
      <c r="B182" s="1"/>
      <c r="C182" s="1"/>
      <c r="D182" s="117"/>
      <c r="E182" s="1"/>
    </row>
    <row r="183" spans="1:5" ht="12.75">
      <c r="A183" s="87"/>
      <c r="B183" s="1"/>
      <c r="C183" s="1"/>
      <c r="D183" s="117"/>
      <c r="E183" s="1"/>
    </row>
    <row r="184" spans="1:5" ht="12.75">
      <c r="A184" s="87"/>
      <c r="B184" s="1"/>
      <c r="C184" s="1"/>
      <c r="D184" s="117"/>
      <c r="E184" s="1"/>
    </row>
    <row r="185" spans="1:5" ht="12.75">
      <c r="A185" s="87"/>
      <c r="B185" s="1"/>
      <c r="C185" s="1"/>
      <c r="D185" s="117"/>
      <c r="E185" s="1"/>
    </row>
    <row r="186" spans="1:5" ht="12.75">
      <c r="A186" s="87"/>
      <c r="B186" s="1"/>
      <c r="C186" s="1"/>
      <c r="D186" s="117"/>
      <c r="E186" s="1"/>
    </row>
    <row r="187" spans="1:5" ht="12.75">
      <c r="A187" s="87"/>
      <c r="B187" s="1"/>
      <c r="C187" s="1"/>
      <c r="D187" s="117"/>
      <c r="E187" s="1"/>
    </row>
    <row r="188" spans="1:5" ht="12.75">
      <c r="A188" s="87"/>
      <c r="B188" s="1"/>
      <c r="C188" s="1"/>
      <c r="D188" s="117"/>
      <c r="E188" s="1"/>
    </row>
    <row r="189" spans="1:5" ht="12.75">
      <c r="A189" s="87"/>
      <c r="B189" s="1"/>
      <c r="C189" s="1"/>
      <c r="D189" s="117"/>
      <c r="E189" s="1"/>
    </row>
    <row r="190" spans="1:5" ht="12.75">
      <c r="A190" s="87"/>
      <c r="B190" s="1"/>
      <c r="C190" s="1"/>
      <c r="D190" s="117"/>
      <c r="E190" s="1"/>
    </row>
    <row r="191" spans="1:5" ht="12.75">
      <c r="A191" s="87"/>
      <c r="B191" s="1"/>
      <c r="C191" s="1"/>
      <c r="D191" s="117"/>
      <c r="E191" s="1"/>
    </row>
    <row r="192" spans="1:5" ht="12.75">
      <c r="A192" s="87"/>
      <c r="B192" s="1"/>
      <c r="C192" s="1"/>
      <c r="D192" s="117"/>
      <c r="E192" s="1"/>
    </row>
    <row r="193" spans="1:5" ht="12.75">
      <c r="A193" s="87"/>
      <c r="B193" s="1"/>
      <c r="C193" s="1"/>
      <c r="D193" s="117"/>
      <c r="E193" s="1"/>
    </row>
    <row r="194" spans="1:5" ht="12.75">
      <c r="A194" s="87"/>
      <c r="B194" s="1"/>
      <c r="C194" s="1"/>
      <c r="D194" s="117"/>
      <c r="E194" s="1"/>
    </row>
    <row r="195" spans="1:5" ht="12.75">
      <c r="A195" s="87"/>
      <c r="B195" s="1"/>
      <c r="C195" s="1"/>
      <c r="D195" s="117"/>
      <c r="E195" s="1"/>
    </row>
    <row r="196" spans="1:5" ht="12.75">
      <c r="A196" s="87"/>
      <c r="B196" s="1"/>
      <c r="C196" s="1"/>
      <c r="D196" s="117"/>
      <c r="E196" s="1"/>
    </row>
    <row r="197" spans="1:5" ht="12.75">
      <c r="A197" s="87"/>
      <c r="B197" s="1"/>
      <c r="C197" s="1"/>
      <c r="D197" s="117"/>
      <c r="E197" s="1"/>
    </row>
    <row r="198" spans="1:5" ht="12.75">
      <c r="A198" s="87"/>
      <c r="B198" s="1"/>
      <c r="C198" s="1"/>
      <c r="D198" s="117"/>
      <c r="E198" s="1"/>
    </row>
    <row r="199" spans="1:5" ht="12.75">
      <c r="A199" s="87"/>
      <c r="B199" s="1"/>
      <c r="C199" s="1"/>
      <c r="D199" s="117"/>
      <c r="E199" s="1"/>
    </row>
    <row r="200" spans="1:5" ht="12.75">
      <c r="A200" s="87"/>
      <c r="B200" s="1"/>
      <c r="C200" s="1"/>
      <c r="D200" s="117"/>
      <c r="E200" s="1"/>
    </row>
    <row r="201" spans="1:5" ht="12.75">
      <c r="A201" s="87"/>
      <c r="B201" s="1"/>
      <c r="C201" s="1"/>
      <c r="D201" s="117"/>
      <c r="E201" s="1"/>
    </row>
    <row r="202" spans="1:5" ht="12.75">
      <c r="A202" s="87"/>
      <c r="B202" s="1"/>
      <c r="C202" s="1"/>
      <c r="D202" s="117"/>
      <c r="E202" s="1"/>
    </row>
    <row r="203" spans="1:5" ht="12.75">
      <c r="A203" s="87"/>
      <c r="B203" s="1"/>
      <c r="C203" s="1"/>
      <c r="D203" s="117"/>
      <c r="E203" s="1"/>
    </row>
    <row r="204" spans="1:5" ht="12.75">
      <c r="A204" s="87"/>
      <c r="B204" s="1"/>
      <c r="C204" s="1"/>
      <c r="D204" s="117"/>
      <c r="E204" s="1"/>
    </row>
    <row r="205" spans="1:5" ht="12.75">
      <c r="A205" s="87"/>
      <c r="B205" s="1"/>
      <c r="C205" s="1"/>
      <c r="D205" s="117"/>
      <c r="E205" s="1"/>
    </row>
    <row r="206" spans="1:5" ht="12.75">
      <c r="A206" s="87"/>
      <c r="B206" s="1"/>
      <c r="C206" s="1"/>
      <c r="D206" s="117"/>
      <c r="E206" s="1"/>
    </row>
    <row r="207" spans="1:5" ht="12.75">
      <c r="A207" s="87"/>
      <c r="B207" s="1"/>
      <c r="C207" s="1"/>
      <c r="D207" s="117"/>
      <c r="E207" s="1"/>
    </row>
    <row r="208" spans="1:5" ht="12.75">
      <c r="A208" s="87"/>
      <c r="B208" s="1"/>
      <c r="C208" s="1"/>
      <c r="D208" s="117"/>
      <c r="E208" s="1"/>
    </row>
    <row r="209" spans="1:5" ht="12.75">
      <c r="A209" s="87"/>
      <c r="B209" s="1"/>
      <c r="C209" s="1"/>
      <c r="D209" s="117"/>
      <c r="E209" s="1"/>
    </row>
    <row r="210" spans="1:5" ht="12.75">
      <c r="A210" s="87"/>
      <c r="B210" s="1"/>
      <c r="C210" s="1"/>
      <c r="D210" s="117"/>
      <c r="E210" s="1"/>
    </row>
    <row r="211" spans="1:5" ht="12.75">
      <c r="A211" s="87"/>
      <c r="B211" s="1"/>
      <c r="C211" s="1"/>
      <c r="D211" s="117"/>
      <c r="E211" s="1"/>
    </row>
    <row r="212" spans="1:5" ht="12.75">
      <c r="A212" s="87"/>
      <c r="B212" s="1"/>
      <c r="C212" s="1"/>
      <c r="D212" s="117"/>
      <c r="E212" s="1"/>
    </row>
    <row r="213" spans="1:5" ht="12.75">
      <c r="A213" s="87"/>
      <c r="B213" s="1"/>
      <c r="C213" s="1"/>
      <c r="D213" s="117"/>
      <c r="E213" s="1"/>
    </row>
    <row r="214" spans="1:5" ht="12.75">
      <c r="A214" s="87"/>
      <c r="B214" s="1"/>
      <c r="C214" s="1"/>
      <c r="D214" s="117"/>
      <c r="E214" s="1"/>
    </row>
    <row r="215" spans="1:5" ht="12.75">
      <c r="A215" s="87"/>
      <c r="B215" s="1"/>
      <c r="C215" s="1"/>
      <c r="D215" s="117"/>
      <c r="E215" s="1"/>
    </row>
    <row r="216" spans="1:5" ht="12.75">
      <c r="A216" s="87"/>
      <c r="B216" s="1"/>
      <c r="C216" s="1"/>
      <c r="D216" s="117"/>
      <c r="E216" s="1"/>
    </row>
    <row r="217" spans="1:5" ht="12.75">
      <c r="A217" s="87"/>
      <c r="B217" s="1"/>
      <c r="C217" s="1"/>
      <c r="D217" s="117"/>
      <c r="E217" s="1"/>
    </row>
    <row r="218" spans="1:5" ht="12.75">
      <c r="A218" s="87"/>
      <c r="B218" s="1"/>
      <c r="C218" s="1"/>
      <c r="D218" s="117"/>
      <c r="E218" s="1"/>
    </row>
    <row r="219" spans="1:5" ht="12.75">
      <c r="A219" s="87"/>
      <c r="B219" s="1"/>
      <c r="C219" s="1"/>
      <c r="D219" s="117"/>
      <c r="E219" s="1"/>
    </row>
    <row r="220" spans="1:5" ht="12.75">
      <c r="A220" s="87"/>
      <c r="B220" s="1"/>
      <c r="C220" s="1"/>
      <c r="D220" s="117"/>
      <c r="E220" s="1"/>
    </row>
    <row r="221" spans="1:5" ht="12.75">
      <c r="A221" s="87"/>
      <c r="B221" s="1"/>
      <c r="C221" s="1"/>
      <c r="D221" s="117"/>
      <c r="E221" s="1"/>
    </row>
    <row r="222" spans="1:5" ht="12.75">
      <c r="A222" s="87"/>
      <c r="B222" s="1"/>
      <c r="C222" s="1"/>
      <c r="D222" s="117"/>
      <c r="E222" s="1"/>
    </row>
    <row r="223" spans="1:5" ht="12.75">
      <c r="A223" s="87"/>
      <c r="B223" s="1"/>
      <c r="C223" s="1"/>
      <c r="D223" s="117"/>
      <c r="E223" s="1"/>
    </row>
    <row r="224" spans="1:5" ht="12.75">
      <c r="A224" s="87"/>
      <c r="B224" s="1"/>
      <c r="C224" s="1"/>
      <c r="D224" s="117"/>
      <c r="E224" s="1"/>
    </row>
    <row r="225" spans="1:5" ht="12.75">
      <c r="A225" s="87"/>
      <c r="B225" s="1"/>
      <c r="C225" s="1"/>
      <c r="D225" s="117"/>
      <c r="E225" s="1"/>
    </row>
    <row r="226" spans="1:5" ht="12.75">
      <c r="A226" s="87"/>
      <c r="B226" s="1"/>
      <c r="C226" s="1"/>
      <c r="D226" s="117"/>
      <c r="E226" s="1"/>
    </row>
    <row r="227" spans="1:5" ht="12.75">
      <c r="A227" s="87"/>
      <c r="B227" s="1"/>
      <c r="C227" s="1"/>
      <c r="D227" s="117"/>
      <c r="E227" s="1"/>
    </row>
    <row r="228" spans="1:5" ht="12.75">
      <c r="A228" s="87"/>
      <c r="B228" s="1"/>
      <c r="C228" s="1"/>
      <c r="D228" s="117"/>
      <c r="E228" s="1"/>
    </row>
    <row r="229" spans="1:5" ht="12.75">
      <c r="A229" s="87"/>
      <c r="B229" s="1"/>
      <c r="C229" s="1"/>
      <c r="D229" s="117"/>
      <c r="E229" s="1"/>
    </row>
    <row r="230" spans="1:5" ht="12.75">
      <c r="A230" s="87"/>
      <c r="B230" s="1"/>
      <c r="C230" s="1"/>
      <c r="D230" s="117"/>
      <c r="E230" s="1"/>
    </row>
    <row r="231" spans="1:5" ht="12.75">
      <c r="A231" s="87"/>
      <c r="B231" s="1"/>
      <c r="C231" s="1"/>
      <c r="D231" s="117"/>
      <c r="E231" s="1"/>
    </row>
    <row r="232" spans="1:5" ht="12.75">
      <c r="A232" s="87"/>
      <c r="B232" s="1"/>
      <c r="C232" s="1"/>
      <c r="D232" s="117"/>
      <c r="E232" s="1"/>
    </row>
    <row r="233" spans="1:5" ht="12.75">
      <c r="A233" s="87"/>
      <c r="B233" s="1"/>
      <c r="C233" s="1"/>
      <c r="D233" s="117"/>
      <c r="E233" s="1"/>
    </row>
    <row r="234" spans="1:5" ht="12.75">
      <c r="A234" s="87"/>
      <c r="B234" s="1"/>
      <c r="C234" s="1"/>
      <c r="D234" s="117"/>
      <c r="E234" s="1"/>
    </row>
    <row r="235" spans="1:5" ht="12.75">
      <c r="A235" s="87"/>
      <c r="B235" s="1"/>
      <c r="C235" s="1"/>
      <c r="D235" s="117"/>
      <c r="E235" s="1"/>
    </row>
    <row r="236" spans="1:5" ht="12.75">
      <c r="A236" s="87"/>
      <c r="B236" s="1"/>
      <c r="C236" s="1"/>
      <c r="D236" s="117"/>
      <c r="E236" s="1"/>
    </row>
    <row r="237" spans="1:5" ht="12.75">
      <c r="A237" s="87"/>
      <c r="B237" s="1"/>
      <c r="C237" s="1"/>
      <c r="D237" s="117"/>
      <c r="E237" s="1"/>
    </row>
    <row r="238" spans="1:5" ht="12.75">
      <c r="A238" s="87"/>
      <c r="B238" s="1"/>
      <c r="C238" s="1"/>
      <c r="D238" s="117"/>
      <c r="E238" s="1"/>
    </row>
    <row r="239" spans="1:5" ht="12.75">
      <c r="A239" s="87"/>
      <c r="B239" s="1"/>
      <c r="C239" s="1"/>
      <c r="D239" s="117"/>
      <c r="E239" s="1"/>
    </row>
    <row r="240" spans="1:5" ht="12.75">
      <c r="A240" s="87"/>
      <c r="B240" s="1"/>
      <c r="C240" s="1"/>
      <c r="D240" s="117"/>
      <c r="E240" s="1"/>
    </row>
    <row r="241" spans="1:5" ht="12.75">
      <c r="A241" s="87"/>
      <c r="B241" s="1"/>
      <c r="C241" s="1"/>
      <c r="D241" s="117"/>
      <c r="E241" s="1"/>
    </row>
    <row r="242" spans="1:5" ht="12.75">
      <c r="A242" s="87"/>
      <c r="B242" s="1"/>
      <c r="C242" s="1"/>
      <c r="D242" s="117"/>
      <c r="E242" s="1"/>
    </row>
    <row r="243" spans="1:5" ht="12.75">
      <c r="A243" s="87"/>
      <c r="B243" s="1"/>
      <c r="C243" s="1"/>
      <c r="D243" s="117"/>
      <c r="E243" s="1"/>
    </row>
    <row r="244" spans="1:5" ht="12.75">
      <c r="A244" s="87"/>
      <c r="B244" s="1"/>
      <c r="C244" s="1"/>
      <c r="D244" s="117"/>
      <c r="E244" s="1"/>
    </row>
    <row r="245" spans="1:5" ht="12.75">
      <c r="A245" s="87"/>
      <c r="B245" s="1"/>
      <c r="C245" s="1"/>
      <c r="D245" s="117"/>
      <c r="E245" s="1"/>
    </row>
    <row r="246" spans="1:5" ht="12.75">
      <c r="A246" s="87"/>
      <c r="B246" s="1"/>
      <c r="C246" s="1"/>
      <c r="D246" s="117"/>
      <c r="E246" s="1"/>
    </row>
    <row r="247" spans="1:5" ht="12.75">
      <c r="A247" s="87"/>
      <c r="B247" s="1"/>
      <c r="C247" s="1"/>
      <c r="D247" s="117"/>
      <c r="E247" s="1"/>
    </row>
    <row r="248" spans="1:5" ht="12.75">
      <c r="A248" s="87"/>
      <c r="B248" s="1"/>
      <c r="C248" s="1"/>
      <c r="D248" s="117"/>
      <c r="E248" s="1"/>
    </row>
    <row r="249" spans="1:5" ht="12.75">
      <c r="A249" s="87"/>
      <c r="B249" s="1"/>
      <c r="C249" s="1"/>
      <c r="D249" s="117"/>
      <c r="E249" s="1"/>
    </row>
    <row r="250" spans="1:5" ht="12.75">
      <c r="A250" s="87"/>
      <c r="B250" s="1"/>
      <c r="C250" s="1"/>
      <c r="D250" s="117"/>
      <c r="E250" s="1"/>
    </row>
    <row r="251" spans="1:5" ht="12.75">
      <c r="A251" s="87"/>
      <c r="B251" s="1"/>
      <c r="C251" s="1"/>
      <c r="D251" s="117"/>
      <c r="E251" s="1"/>
    </row>
    <row r="252" spans="1:5" ht="12.75">
      <c r="A252" s="87"/>
      <c r="B252" s="1"/>
      <c r="C252" s="1"/>
      <c r="D252" s="117"/>
      <c r="E252" s="1"/>
    </row>
    <row r="253" spans="1:5" ht="12.75">
      <c r="A253" s="87"/>
      <c r="B253" s="1"/>
      <c r="C253" s="1"/>
      <c r="D253" s="117"/>
      <c r="E253" s="1"/>
    </row>
    <row r="254" spans="1:5" ht="12.75">
      <c r="A254" s="87"/>
      <c r="B254" s="1"/>
      <c r="C254" s="1"/>
      <c r="D254" s="117"/>
      <c r="E254" s="1"/>
    </row>
    <row r="255" spans="1:5" ht="12.75">
      <c r="A255" s="87"/>
      <c r="B255" s="1"/>
      <c r="C255" s="1"/>
      <c r="D255" s="117"/>
      <c r="E255" s="1"/>
    </row>
    <row r="256" spans="1:5" ht="12.75">
      <c r="A256" s="87"/>
      <c r="B256" s="1"/>
      <c r="C256" s="1"/>
      <c r="D256" s="117"/>
      <c r="E256" s="1"/>
    </row>
    <row r="257" spans="1:5" ht="12.75">
      <c r="A257" s="87"/>
      <c r="B257" s="1"/>
      <c r="C257" s="1"/>
      <c r="D257" s="117"/>
      <c r="E257" s="1"/>
    </row>
    <row r="258" spans="1:5" ht="12.75">
      <c r="A258" s="87"/>
      <c r="B258" s="1"/>
      <c r="C258" s="1"/>
      <c r="D258" s="117"/>
      <c r="E258" s="1"/>
    </row>
    <row r="259" spans="1:5" ht="12.75">
      <c r="A259" s="87"/>
      <c r="B259" s="1"/>
      <c r="C259" s="1"/>
      <c r="D259" s="117"/>
      <c r="E259" s="1"/>
    </row>
    <row r="260" spans="1:5" ht="12.75">
      <c r="A260" s="87"/>
      <c r="B260" s="1"/>
      <c r="C260" s="1"/>
      <c r="D260" s="117"/>
      <c r="E260" s="1"/>
    </row>
    <row r="261" spans="1:5" ht="12.75">
      <c r="A261" s="87"/>
      <c r="B261" s="1"/>
      <c r="C261" s="1"/>
      <c r="D261" s="117"/>
      <c r="E261" s="1"/>
    </row>
    <row r="262" spans="1:5" ht="12.75">
      <c r="A262" s="87"/>
      <c r="B262" s="1"/>
      <c r="C262" s="1"/>
      <c r="D262" s="117"/>
      <c r="E262" s="1"/>
    </row>
    <row r="263" spans="1:5" ht="12.75">
      <c r="A263" s="87"/>
      <c r="B263" s="1"/>
      <c r="C263" s="1"/>
      <c r="D263" s="117"/>
      <c r="E263" s="1"/>
    </row>
    <row r="264" spans="1:5" ht="12.75">
      <c r="A264" s="87"/>
      <c r="B264" s="1"/>
      <c r="C264" s="1"/>
      <c r="D264" s="117"/>
      <c r="E264" s="1"/>
    </row>
    <row r="265" spans="1:5" ht="12.75">
      <c r="A265" s="87"/>
      <c r="B265" s="1"/>
      <c r="C265" s="1"/>
      <c r="D265" s="117"/>
      <c r="E265" s="1"/>
    </row>
    <row r="266" spans="1:5" ht="12.75">
      <c r="A266" s="87"/>
      <c r="B266" s="1"/>
      <c r="C266" s="1"/>
      <c r="D266" s="117"/>
      <c r="E266" s="1"/>
    </row>
    <row r="267" spans="1:5" ht="12.75">
      <c r="A267" s="87"/>
      <c r="B267" s="1"/>
      <c r="C267" s="1"/>
      <c r="D267" s="117"/>
      <c r="E267" s="1"/>
    </row>
    <row r="268" spans="1:5" ht="12.75">
      <c r="A268" s="87"/>
      <c r="B268" s="1"/>
      <c r="C268" s="1"/>
      <c r="D268" s="117"/>
      <c r="E268" s="1"/>
    </row>
    <row r="269" spans="1:5" ht="12.75">
      <c r="A269" s="87"/>
      <c r="B269" s="1"/>
      <c r="C269" s="1"/>
      <c r="D269" s="117"/>
      <c r="E269" s="1"/>
    </row>
    <row r="270" spans="1:5" ht="12.75">
      <c r="A270" s="87"/>
      <c r="B270" s="1"/>
      <c r="C270" s="1"/>
      <c r="D270" s="117"/>
      <c r="E270" s="1"/>
    </row>
    <row r="271" spans="1:5" ht="12.75">
      <c r="A271" s="87"/>
      <c r="B271" s="1"/>
      <c r="C271" s="1"/>
      <c r="D271" s="117"/>
      <c r="E271" s="1"/>
    </row>
    <row r="272" spans="1:5" ht="12.75">
      <c r="A272" s="87"/>
      <c r="B272" s="1"/>
      <c r="C272" s="1"/>
      <c r="D272" s="117"/>
      <c r="E272" s="1"/>
    </row>
    <row r="273" spans="1:5" ht="12.75">
      <c r="A273" s="87"/>
      <c r="B273" s="1"/>
      <c r="C273" s="1"/>
      <c r="D273" s="117"/>
      <c r="E273" s="1"/>
    </row>
    <row r="274" spans="1:5" ht="12.75">
      <c r="A274" s="87"/>
      <c r="B274" s="1"/>
      <c r="C274" s="1"/>
      <c r="D274" s="117"/>
      <c r="E274" s="1"/>
    </row>
    <row r="275" spans="1:5" ht="12.75">
      <c r="A275" s="87"/>
      <c r="B275" s="1"/>
      <c r="C275" s="1"/>
      <c r="D275" s="117"/>
      <c r="E275" s="1"/>
    </row>
    <row r="276" spans="1:5" ht="12.75">
      <c r="A276" s="87"/>
      <c r="B276" s="1"/>
      <c r="C276" s="1"/>
      <c r="D276" s="117"/>
      <c r="E276" s="1"/>
    </row>
    <row r="277" spans="1:5" ht="12.75">
      <c r="A277" s="87"/>
      <c r="B277" s="1"/>
      <c r="C277" s="1"/>
      <c r="D277" s="117"/>
      <c r="E277" s="1"/>
    </row>
    <row r="278" spans="1:5" ht="12.75">
      <c r="A278" s="87"/>
      <c r="B278" s="1"/>
      <c r="C278" s="1"/>
      <c r="D278" s="117"/>
      <c r="E278" s="1"/>
    </row>
    <row r="279" spans="1:5" ht="12.75">
      <c r="A279" s="87"/>
      <c r="B279" s="1"/>
      <c r="C279" s="1"/>
      <c r="D279" s="117"/>
      <c r="E279" s="1"/>
    </row>
    <row r="280" spans="1:5" ht="12.75">
      <c r="A280" s="87"/>
      <c r="B280" s="1"/>
      <c r="C280" s="1"/>
      <c r="D280" s="117"/>
      <c r="E280" s="1"/>
    </row>
    <row r="281" spans="1:5" ht="12.75">
      <c r="A281" s="87"/>
      <c r="B281" s="1"/>
      <c r="C281" s="1"/>
      <c r="D281" s="117"/>
      <c r="E281" s="1"/>
    </row>
    <row r="282" spans="1:5" ht="12.75">
      <c r="A282" s="87"/>
      <c r="B282" s="1"/>
      <c r="C282" s="1"/>
      <c r="D282" s="117"/>
      <c r="E282" s="1"/>
    </row>
    <row r="283" spans="1:5" ht="12.75">
      <c r="A283" s="87"/>
      <c r="B283" s="1"/>
      <c r="C283" s="1"/>
      <c r="D283" s="117"/>
      <c r="E283" s="1"/>
    </row>
    <row r="284" spans="1:5" ht="12.75">
      <c r="A284" s="87"/>
      <c r="B284" s="1"/>
      <c r="C284" s="1"/>
      <c r="D284" s="117"/>
      <c r="E284" s="1"/>
    </row>
    <row r="285" spans="1:5" ht="12.75">
      <c r="A285" s="87"/>
      <c r="B285" s="1"/>
      <c r="C285" s="1"/>
      <c r="D285" s="117"/>
      <c r="E285" s="1"/>
    </row>
    <row r="286" spans="1:5" ht="12.75">
      <c r="A286" s="87"/>
      <c r="B286" s="1"/>
      <c r="C286" s="1"/>
      <c r="D286" s="117"/>
      <c r="E286" s="1"/>
    </row>
    <row r="287" spans="1:5" ht="12.75">
      <c r="A287" s="87"/>
      <c r="B287" s="1"/>
      <c r="C287" s="1"/>
      <c r="D287" s="117"/>
      <c r="E287" s="1"/>
    </row>
    <row r="288" spans="1:5" ht="12.75">
      <c r="A288" s="87"/>
      <c r="B288" s="1"/>
      <c r="C288" s="1"/>
      <c r="D288" s="117"/>
      <c r="E288" s="1"/>
    </row>
    <row r="289" spans="1:5" ht="12.75">
      <c r="A289" s="87"/>
      <c r="B289" s="1"/>
      <c r="C289" s="1"/>
      <c r="D289" s="117"/>
      <c r="E289" s="1"/>
    </row>
    <row r="290" spans="1:5" ht="12.75">
      <c r="A290" s="87"/>
      <c r="B290" s="1"/>
      <c r="C290" s="1"/>
      <c r="D290" s="117"/>
      <c r="E290" s="1"/>
    </row>
    <row r="291" spans="1:5" ht="12.75">
      <c r="A291" s="87"/>
      <c r="B291" s="1"/>
      <c r="C291" s="1"/>
      <c r="D291" s="117"/>
      <c r="E291" s="1"/>
    </row>
    <row r="292" spans="1:5" ht="12.75">
      <c r="A292" s="87"/>
      <c r="B292" s="1"/>
      <c r="C292" s="1"/>
      <c r="D292" s="117"/>
      <c r="E292" s="1"/>
    </row>
    <row r="293" spans="1:5" ht="12.75">
      <c r="A293" s="87"/>
      <c r="B293" s="1"/>
      <c r="C293" s="1"/>
      <c r="D293" s="117"/>
      <c r="E293" s="1"/>
    </row>
    <row r="294" spans="1:5" ht="12.75">
      <c r="A294" s="87"/>
      <c r="B294" s="1"/>
      <c r="C294" s="1"/>
      <c r="D294" s="117"/>
      <c r="E294" s="1"/>
    </row>
    <row r="295" spans="1:5" ht="12.75">
      <c r="A295" s="87"/>
      <c r="B295" s="1"/>
      <c r="C295" s="1"/>
      <c r="D295" s="117"/>
      <c r="E295" s="1"/>
    </row>
    <row r="296" spans="1:5" ht="12.75">
      <c r="A296" s="87"/>
      <c r="B296" s="1"/>
      <c r="C296" s="1"/>
      <c r="D296" s="117"/>
      <c r="E296" s="1"/>
    </row>
    <row r="297" spans="1:5" ht="12.75">
      <c r="A297" s="87"/>
      <c r="B297" s="1"/>
      <c r="C297" s="1"/>
      <c r="D297" s="117"/>
      <c r="E297" s="1"/>
    </row>
    <row r="298" spans="1:5" ht="12.75">
      <c r="A298" s="87"/>
      <c r="B298" s="1"/>
      <c r="C298" s="1"/>
      <c r="D298" s="117"/>
      <c r="E298" s="1"/>
    </row>
    <row r="299" spans="1:5" ht="12.75">
      <c r="A299" s="87"/>
      <c r="B299" s="1"/>
      <c r="C299" s="1"/>
      <c r="D299" s="117"/>
      <c r="E299" s="1"/>
    </row>
    <row r="300" spans="1:5" ht="12.75">
      <c r="A300" s="87"/>
      <c r="B300" s="1"/>
      <c r="C300" s="1"/>
      <c r="D300" s="117"/>
      <c r="E300" s="1"/>
    </row>
    <row r="301" spans="1:5" ht="12.75">
      <c r="A301" s="87"/>
      <c r="B301" s="1"/>
      <c r="C301" s="1"/>
      <c r="D301" s="117"/>
      <c r="E301" s="1"/>
    </row>
    <row r="302" spans="1:5" ht="12.75">
      <c r="A302" s="87"/>
      <c r="B302" s="1"/>
      <c r="C302" s="1"/>
      <c r="D302" s="117"/>
      <c r="E302" s="1"/>
    </row>
    <row r="303" spans="1:5" ht="12.75">
      <c r="A303" s="87"/>
      <c r="B303" s="1"/>
      <c r="C303" s="1"/>
      <c r="D303" s="117"/>
      <c r="E303" s="1"/>
    </row>
    <row r="304" spans="1:5" ht="12.75">
      <c r="A304" s="87"/>
      <c r="B304" s="1"/>
      <c r="C304" s="1"/>
      <c r="D304" s="117"/>
      <c r="E304" s="1"/>
    </row>
    <row r="305" spans="1:5" ht="12.75">
      <c r="A305" s="87"/>
      <c r="B305" s="1"/>
      <c r="C305" s="1"/>
      <c r="D305" s="117"/>
      <c r="E305" s="1"/>
    </row>
    <row r="306" spans="1:5" ht="12.75">
      <c r="A306" s="87"/>
      <c r="B306" s="1"/>
      <c r="C306" s="1"/>
      <c r="D306" s="117"/>
      <c r="E306" s="1"/>
    </row>
    <row r="307" spans="1:5" ht="12.75">
      <c r="A307" s="87"/>
      <c r="B307" s="1"/>
      <c r="C307" s="1"/>
      <c r="D307" s="117"/>
      <c r="E307" s="1"/>
    </row>
    <row r="308" spans="1:5" ht="12.75">
      <c r="A308" s="87"/>
      <c r="B308" s="1"/>
      <c r="C308" s="1"/>
      <c r="D308" s="117"/>
      <c r="E308" s="1"/>
    </row>
    <row r="309" spans="1:5" ht="12.75">
      <c r="A309" s="87"/>
      <c r="B309" s="1"/>
      <c r="C309" s="1"/>
      <c r="D309" s="117"/>
      <c r="E309" s="1"/>
    </row>
    <row r="310" spans="1:5" ht="12.75">
      <c r="A310" s="87"/>
      <c r="B310" s="1"/>
      <c r="C310" s="1"/>
      <c r="D310" s="117"/>
      <c r="E310" s="1"/>
    </row>
    <row r="311" spans="1:5" ht="12.75">
      <c r="A311" s="87"/>
      <c r="B311" s="1"/>
      <c r="C311" s="1"/>
      <c r="D311" s="117"/>
      <c r="E311" s="1"/>
    </row>
    <row r="312" spans="1:5" ht="12.75">
      <c r="A312" s="87"/>
      <c r="B312" s="1"/>
      <c r="C312" s="1"/>
      <c r="D312" s="117"/>
      <c r="E312" s="1"/>
    </row>
    <row r="313" spans="1:5" ht="12.75">
      <c r="A313" s="87"/>
      <c r="B313" s="1"/>
      <c r="C313" s="1"/>
      <c r="D313" s="117"/>
      <c r="E313" s="1"/>
    </row>
    <row r="314" spans="1:5" ht="12.75">
      <c r="A314" s="87"/>
      <c r="B314" s="1"/>
      <c r="C314" s="1"/>
      <c r="D314" s="117"/>
      <c r="E314" s="1"/>
    </row>
    <row r="315" spans="1:5" ht="12.75">
      <c r="A315" s="87"/>
      <c r="B315" s="1"/>
      <c r="C315" s="1"/>
      <c r="D315" s="117"/>
      <c r="E315" s="1"/>
    </row>
    <row r="316" spans="1:5" ht="12.75">
      <c r="A316" s="87"/>
      <c r="B316" s="1"/>
      <c r="C316" s="1"/>
      <c r="D316" s="117"/>
      <c r="E316" s="1"/>
    </row>
    <row r="317" spans="1:5" ht="12.75">
      <c r="A317" s="87"/>
      <c r="B317" s="1"/>
      <c r="C317" s="1"/>
      <c r="D317" s="117"/>
      <c r="E317" s="1"/>
    </row>
    <row r="318" spans="1:5" ht="12.75">
      <c r="A318" s="87"/>
      <c r="B318" s="1"/>
      <c r="C318" s="1"/>
      <c r="D318" s="117"/>
      <c r="E318" s="1"/>
    </row>
    <row r="319" spans="1:5" ht="12.75">
      <c r="A319" s="87"/>
      <c r="B319" s="1"/>
      <c r="C319" s="1"/>
      <c r="D319" s="117"/>
      <c r="E319" s="1"/>
    </row>
    <row r="320" spans="1:5" ht="12.75">
      <c r="A320" s="87"/>
      <c r="B320" s="1"/>
      <c r="C320" s="1"/>
      <c r="D320" s="117"/>
      <c r="E320" s="1"/>
    </row>
    <row r="321" spans="1:5" ht="12.75">
      <c r="A321" s="87"/>
      <c r="B321" s="1"/>
      <c r="C321" s="1"/>
      <c r="D321" s="117"/>
      <c r="E321" s="1"/>
    </row>
    <row r="322" spans="1:5" ht="12.75">
      <c r="A322" s="87"/>
      <c r="B322" s="1"/>
      <c r="C322" s="1"/>
      <c r="D322" s="117"/>
      <c r="E322" s="1"/>
    </row>
    <row r="323" spans="1:5" ht="12.75">
      <c r="A323" s="87"/>
      <c r="B323" s="1"/>
      <c r="C323" s="1"/>
      <c r="D323" s="117"/>
      <c r="E323" s="1"/>
    </row>
    <row r="324" spans="1:5" ht="12.75">
      <c r="A324" s="87"/>
      <c r="B324" s="1"/>
      <c r="C324" s="1"/>
      <c r="D324" s="117"/>
      <c r="E324" s="1"/>
    </row>
    <row r="325" spans="1:5" ht="12.75">
      <c r="A325" s="87"/>
      <c r="B325" s="1"/>
      <c r="C325" s="1"/>
      <c r="D325" s="117"/>
      <c r="E325" s="1"/>
    </row>
    <row r="326" spans="1:5" ht="12.75">
      <c r="A326" s="87"/>
      <c r="B326" s="1"/>
      <c r="C326" s="1"/>
      <c r="D326" s="117"/>
      <c r="E326" s="1"/>
    </row>
    <row r="327" spans="1:5" ht="12.75">
      <c r="A327" s="87"/>
      <c r="B327" s="1"/>
      <c r="C327" s="1"/>
      <c r="D327" s="117"/>
      <c r="E327" s="1"/>
    </row>
    <row r="328" spans="1:5" ht="12.75">
      <c r="A328" s="87"/>
      <c r="B328" s="1"/>
      <c r="C328" s="1"/>
      <c r="D328" s="117"/>
      <c r="E328" s="1"/>
    </row>
    <row r="329" spans="1:5" ht="12.75">
      <c r="A329" s="87"/>
      <c r="B329" s="1"/>
      <c r="C329" s="1"/>
      <c r="D329" s="117"/>
      <c r="E329" s="1"/>
    </row>
    <row r="330" spans="1:5" ht="12.75">
      <c r="A330" s="87"/>
      <c r="B330" s="1"/>
      <c r="C330" s="1"/>
      <c r="D330" s="117"/>
      <c r="E330" s="1"/>
    </row>
    <row r="331" spans="1:5" ht="12.75">
      <c r="A331" s="87"/>
      <c r="B331" s="1"/>
      <c r="C331" s="1"/>
      <c r="D331" s="117"/>
      <c r="E331" s="1"/>
    </row>
    <row r="332" spans="1:5" ht="12.75">
      <c r="A332" s="87"/>
      <c r="B332" s="1"/>
      <c r="C332" s="1"/>
      <c r="D332" s="117"/>
      <c r="E332" s="1"/>
    </row>
    <row r="333" spans="1:5" ht="12.75">
      <c r="A333" s="87"/>
      <c r="B333" s="1"/>
      <c r="C333" s="1"/>
      <c r="D333" s="117"/>
      <c r="E333" s="1"/>
    </row>
    <row r="334" spans="1:5" ht="12.75">
      <c r="A334" s="87"/>
      <c r="B334" s="1"/>
      <c r="C334" s="1"/>
      <c r="D334" s="117"/>
      <c r="E334" s="1"/>
    </row>
    <row r="335" spans="1:5" ht="12.75">
      <c r="A335" s="87"/>
      <c r="B335" s="1"/>
      <c r="C335" s="1"/>
      <c r="D335" s="117"/>
      <c r="E335" s="1"/>
    </row>
    <row r="336" spans="1:5" ht="12.75">
      <c r="A336" s="87"/>
      <c r="B336" s="1"/>
      <c r="C336" s="1"/>
      <c r="D336" s="117"/>
      <c r="E336" s="1"/>
    </row>
    <row r="337" spans="1:5" ht="12.75">
      <c r="A337" s="87"/>
      <c r="B337" s="1"/>
      <c r="C337" s="1"/>
      <c r="D337" s="117"/>
      <c r="E337" s="1"/>
    </row>
    <row r="338" spans="1:5" ht="12.75">
      <c r="A338" s="87"/>
      <c r="B338" s="1"/>
      <c r="C338" s="1"/>
      <c r="D338" s="117"/>
      <c r="E338" s="1"/>
    </row>
    <row r="339" spans="1:5" ht="12.75">
      <c r="A339" s="87"/>
      <c r="B339" s="1"/>
      <c r="C339" s="1"/>
      <c r="D339" s="117"/>
      <c r="E339" s="1"/>
    </row>
    <row r="340" spans="1:5" ht="12.75">
      <c r="A340" s="87"/>
      <c r="B340" s="1"/>
      <c r="C340" s="1"/>
      <c r="D340" s="117"/>
      <c r="E340" s="1"/>
    </row>
    <row r="341" spans="1:5" ht="12.75">
      <c r="A341" s="87"/>
      <c r="B341" s="1"/>
      <c r="C341" s="1"/>
      <c r="D341" s="117"/>
      <c r="E341" s="1"/>
    </row>
    <row r="342" spans="1:5" ht="12.75">
      <c r="A342" s="87"/>
      <c r="B342" s="1"/>
      <c r="C342" s="1"/>
      <c r="D342" s="117"/>
      <c r="E342" s="1"/>
    </row>
    <row r="343" spans="1:5" ht="12.75">
      <c r="A343" s="87"/>
      <c r="B343" s="1"/>
      <c r="C343" s="1"/>
      <c r="D343" s="117"/>
      <c r="E343" s="1"/>
    </row>
    <row r="344" spans="1:5" ht="12.75">
      <c r="A344" s="87"/>
      <c r="B344" s="1"/>
      <c r="C344" s="1"/>
      <c r="D344" s="117"/>
      <c r="E344" s="1"/>
    </row>
    <row r="345" spans="1:5" ht="12.75">
      <c r="A345" s="87"/>
      <c r="B345" s="1"/>
      <c r="C345" s="1"/>
      <c r="D345" s="117"/>
      <c r="E345" s="1"/>
    </row>
    <row r="346" spans="1:5" ht="12.75">
      <c r="A346" s="87"/>
      <c r="B346" s="1"/>
      <c r="C346" s="1"/>
      <c r="D346" s="117"/>
      <c r="E346" s="1"/>
    </row>
    <row r="347" spans="1:5" ht="12.75">
      <c r="A347" s="87"/>
      <c r="B347" s="1"/>
      <c r="C347" s="1"/>
      <c r="D347" s="117"/>
      <c r="E347" s="1"/>
    </row>
    <row r="348" spans="1:5" ht="12.75">
      <c r="A348" s="87"/>
      <c r="B348" s="1"/>
      <c r="C348" s="1"/>
      <c r="D348" s="117"/>
      <c r="E348" s="1"/>
    </row>
    <row r="349" spans="1:5" ht="12.75">
      <c r="A349" s="87"/>
      <c r="B349" s="1"/>
      <c r="C349" s="1"/>
      <c r="D349" s="117"/>
      <c r="E349" s="1"/>
    </row>
    <row r="350" spans="1:5" ht="12.75">
      <c r="A350" s="87"/>
      <c r="B350" s="1"/>
      <c r="C350" s="1"/>
      <c r="D350" s="117"/>
      <c r="E350" s="1"/>
    </row>
    <row r="351" spans="1:5" ht="12.75">
      <c r="A351" s="87"/>
      <c r="B351" s="1"/>
      <c r="C351" s="1"/>
      <c r="D351" s="117"/>
      <c r="E351" s="1"/>
    </row>
    <row r="352" spans="1:5" ht="12.75">
      <c r="A352" s="87"/>
      <c r="B352" s="1"/>
      <c r="C352" s="1"/>
      <c r="D352" s="117"/>
      <c r="E352" s="1"/>
    </row>
    <row r="353" spans="1:5" ht="12.75">
      <c r="A353" s="87"/>
      <c r="B353" s="1"/>
      <c r="C353" s="1"/>
      <c r="D353" s="117"/>
      <c r="E353" s="1"/>
    </row>
    <row r="354" spans="1:5" ht="12.75">
      <c r="A354" s="87"/>
      <c r="B354" s="1"/>
      <c r="C354" s="1"/>
      <c r="D354" s="117"/>
      <c r="E354" s="1"/>
    </row>
    <row r="355" spans="1:5" ht="12.75">
      <c r="A355" s="87"/>
      <c r="B355" s="1"/>
      <c r="C355" s="1"/>
      <c r="D355" s="117"/>
      <c r="E355" s="1"/>
    </row>
    <row r="356" spans="1:5" ht="12.75">
      <c r="A356" s="87"/>
      <c r="B356" s="1"/>
      <c r="C356" s="1"/>
      <c r="D356" s="117"/>
      <c r="E356" s="1"/>
    </row>
    <row r="357" spans="1:5" ht="12.75">
      <c r="A357" s="87"/>
      <c r="B357" s="1"/>
      <c r="C357" s="1"/>
      <c r="D357" s="117"/>
      <c r="E357" s="1"/>
    </row>
    <row r="358" spans="1:5" ht="12.75">
      <c r="A358" s="87"/>
      <c r="B358" s="1"/>
      <c r="C358" s="1"/>
      <c r="D358" s="117"/>
      <c r="E358" s="1"/>
    </row>
    <row r="359" spans="1:5" ht="12.75">
      <c r="A359" s="87"/>
      <c r="B359" s="1"/>
      <c r="C359" s="1"/>
      <c r="D359" s="117"/>
      <c r="E359" s="1"/>
    </row>
    <row r="360" spans="1:5" ht="12.75">
      <c r="A360" s="87"/>
      <c r="B360" s="1"/>
      <c r="C360" s="1"/>
      <c r="D360" s="117"/>
      <c r="E360" s="1"/>
    </row>
    <row r="361" spans="1:5" ht="12.75">
      <c r="A361" s="87"/>
      <c r="B361" s="1"/>
      <c r="C361" s="1"/>
      <c r="D361" s="117"/>
      <c r="E361" s="1"/>
    </row>
    <row r="362" spans="1:5" ht="12.75">
      <c r="A362" s="87"/>
      <c r="B362" s="1"/>
      <c r="C362" s="1"/>
      <c r="D362" s="117"/>
      <c r="E362" s="1"/>
    </row>
    <row r="363" spans="1:5" ht="12.75">
      <c r="A363" s="88"/>
      <c r="B363" s="1"/>
      <c r="C363" s="1"/>
      <c r="D363" s="117"/>
      <c r="E363" s="1"/>
    </row>
    <row r="364" spans="1:5" ht="12.75">
      <c r="A364" s="88"/>
      <c r="B364" s="1"/>
      <c r="C364" s="1"/>
      <c r="D364" s="117"/>
      <c r="E364" s="1"/>
    </row>
    <row r="365" spans="1:5" ht="12.75">
      <c r="A365" s="88"/>
      <c r="B365" s="1"/>
      <c r="C365" s="1"/>
      <c r="D365" s="117"/>
      <c r="E365" s="1"/>
    </row>
    <row r="366" spans="1:5" ht="12.75">
      <c r="A366" s="88"/>
      <c r="B366" s="1"/>
      <c r="C366" s="1"/>
      <c r="D366" s="117"/>
      <c r="E366" s="1"/>
    </row>
    <row r="367" spans="1:5" ht="12.75">
      <c r="A367" s="88"/>
      <c r="B367" s="1"/>
      <c r="C367" s="1"/>
      <c r="D367" s="117"/>
      <c r="E367" s="1"/>
    </row>
    <row r="368" spans="1:5" ht="12.75">
      <c r="A368" s="88"/>
      <c r="B368" s="1"/>
      <c r="C368" s="1"/>
      <c r="D368" s="117"/>
      <c r="E368" s="1"/>
    </row>
    <row r="369" spans="1:5" ht="12.75">
      <c r="A369" s="88"/>
      <c r="B369" s="1"/>
      <c r="C369" s="1"/>
      <c r="D369" s="117"/>
      <c r="E369" s="1"/>
    </row>
    <row r="370" spans="1:5" ht="12.75">
      <c r="A370" s="88"/>
      <c r="B370" s="1"/>
      <c r="C370" s="1"/>
      <c r="D370" s="117"/>
      <c r="E370" s="1"/>
    </row>
    <row r="371" spans="1:5" ht="12.75">
      <c r="A371" s="88"/>
      <c r="B371" s="1"/>
      <c r="C371" s="1"/>
      <c r="D371" s="117"/>
      <c r="E371" s="1"/>
    </row>
    <row r="372" spans="1:5" ht="12.75">
      <c r="A372" s="88"/>
      <c r="B372" s="1"/>
      <c r="C372" s="1"/>
      <c r="D372" s="117"/>
      <c r="E372" s="1"/>
    </row>
    <row r="373" spans="1:5" ht="12.75">
      <c r="A373" s="88"/>
      <c r="B373" s="1"/>
      <c r="C373" s="1"/>
      <c r="D373" s="117"/>
      <c r="E373" s="1"/>
    </row>
    <row r="374" spans="1:5" ht="12.75">
      <c r="A374" s="88"/>
      <c r="B374" s="1"/>
      <c r="C374" s="1"/>
      <c r="D374" s="117"/>
      <c r="E374" s="1"/>
    </row>
    <row r="375" spans="1:5" ht="12.75">
      <c r="A375" s="88"/>
      <c r="B375" s="1"/>
      <c r="C375" s="1"/>
      <c r="D375" s="117"/>
      <c r="E375" s="1"/>
    </row>
    <row r="376" spans="1:5" ht="12.75">
      <c r="A376" s="88"/>
      <c r="B376" s="1"/>
      <c r="C376" s="1"/>
      <c r="D376" s="117"/>
      <c r="E376" s="1"/>
    </row>
    <row r="377" spans="1:5" ht="12.75">
      <c r="A377" s="88"/>
      <c r="B377" s="1"/>
      <c r="C377" s="1"/>
      <c r="D377" s="117"/>
      <c r="E377" s="1"/>
    </row>
    <row r="378" spans="1:5" ht="12.75">
      <c r="A378" s="88"/>
      <c r="B378" s="1"/>
      <c r="C378" s="1"/>
      <c r="D378" s="117"/>
      <c r="E378" s="1"/>
    </row>
    <row r="379" spans="1:5" ht="12.75">
      <c r="A379" s="88"/>
      <c r="B379" s="1"/>
      <c r="C379" s="1"/>
      <c r="D379" s="117"/>
      <c r="E379" s="1"/>
    </row>
    <row r="380" spans="1:5" ht="12.75">
      <c r="A380" s="88"/>
      <c r="B380" s="1"/>
      <c r="C380" s="1"/>
      <c r="D380" s="117"/>
      <c r="E380" s="1"/>
    </row>
    <row r="381" spans="1:5" ht="12.75">
      <c r="A381" s="88"/>
      <c r="B381" s="1"/>
      <c r="C381" s="1"/>
      <c r="D381" s="117"/>
      <c r="E381" s="1"/>
    </row>
    <row r="382" spans="1:5" ht="12.75">
      <c r="A382" s="88"/>
      <c r="B382" s="1"/>
      <c r="C382" s="1"/>
      <c r="D382" s="117"/>
      <c r="E382" s="1"/>
    </row>
    <row r="383" spans="1:5" ht="12.75">
      <c r="A383" s="88"/>
      <c r="B383" s="1"/>
      <c r="C383" s="1"/>
      <c r="D383" s="117"/>
      <c r="E383" s="1"/>
    </row>
    <row r="384" spans="1:5" ht="12.75">
      <c r="A384" s="88"/>
      <c r="B384" s="1"/>
      <c r="C384" s="1"/>
      <c r="D384" s="117"/>
      <c r="E384" s="1"/>
    </row>
    <row r="385" spans="1:5" ht="12.75">
      <c r="A385" s="88"/>
      <c r="B385" s="1"/>
      <c r="C385" s="1"/>
      <c r="D385" s="117"/>
      <c r="E385" s="1"/>
    </row>
    <row r="386" spans="1:5" ht="12.75">
      <c r="A386" s="88"/>
      <c r="B386" s="1"/>
      <c r="C386" s="1"/>
      <c r="D386" s="117"/>
      <c r="E386" s="1"/>
    </row>
    <row r="387" spans="1:5" ht="12.75">
      <c r="A387" s="88"/>
      <c r="B387" s="1"/>
      <c r="C387" s="1"/>
      <c r="D387" s="117"/>
      <c r="E387" s="1"/>
    </row>
    <row r="388" spans="1:5" ht="12.75">
      <c r="A388" s="88"/>
      <c r="B388" s="1"/>
      <c r="C388" s="1"/>
      <c r="D388" s="117"/>
      <c r="E388" s="1"/>
    </row>
    <row r="389" spans="1:5" ht="12.75">
      <c r="A389" s="88"/>
      <c r="B389" s="1"/>
      <c r="C389" s="1"/>
      <c r="D389" s="117"/>
      <c r="E389" s="1"/>
    </row>
    <row r="390" spans="1:5" ht="12.75">
      <c r="A390" s="88"/>
      <c r="B390" s="1"/>
      <c r="C390" s="1"/>
      <c r="D390" s="117"/>
      <c r="E390" s="1"/>
    </row>
    <row r="391" spans="1:5" ht="12.75">
      <c r="A391" s="88"/>
      <c r="B391" s="1"/>
      <c r="C391" s="1"/>
      <c r="D391" s="117"/>
      <c r="E391" s="1"/>
    </row>
    <row r="392" spans="1:5" ht="12.75">
      <c r="A392" s="88"/>
      <c r="B392" s="1"/>
      <c r="C392" s="1"/>
      <c r="D392" s="117"/>
      <c r="E392" s="1"/>
    </row>
    <row r="393" spans="1:5" ht="12.75">
      <c r="A393" s="88"/>
      <c r="B393" s="1"/>
      <c r="C393" s="1"/>
      <c r="D393" s="117"/>
      <c r="E393" s="1"/>
    </row>
    <row r="394" spans="1:5" ht="12.75">
      <c r="A394" s="88"/>
      <c r="B394" s="1"/>
      <c r="C394" s="1"/>
      <c r="D394" s="117"/>
      <c r="E394" s="1"/>
    </row>
    <row r="395" spans="1:5" ht="12.75">
      <c r="A395" s="88"/>
      <c r="B395" s="1"/>
      <c r="C395" s="1"/>
      <c r="D395" s="117"/>
      <c r="E395" s="1"/>
    </row>
    <row r="396" spans="1:5" ht="12.75">
      <c r="A396" s="88"/>
      <c r="B396" s="1"/>
      <c r="C396" s="1"/>
      <c r="D396" s="117"/>
      <c r="E396" s="1"/>
    </row>
    <row r="397" spans="1:5" ht="12.75">
      <c r="A397" s="88"/>
      <c r="B397" s="1"/>
      <c r="C397" s="1"/>
      <c r="D397" s="117"/>
      <c r="E397" s="1"/>
    </row>
    <row r="398" spans="1:5" ht="12.75">
      <c r="A398" s="88"/>
      <c r="B398" s="1"/>
      <c r="C398" s="1"/>
      <c r="D398" s="117"/>
      <c r="E398" s="1"/>
    </row>
    <row r="399" spans="1:5" ht="12.75">
      <c r="A399" s="88"/>
      <c r="B399" s="1"/>
      <c r="C399" s="1"/>
      <c r="D399" s="117"/>
      <c r="E399" s="1"/>
    </row>
    <row r="400" spans="1:5" ht="12.75">
      <c r="A400" s="88"/>
      <c r="B400" s="1"/>
      <c r="C400" s="1"/>
      <c r="D400" s="117"/>
      <c r="E400" s="1"/>
    </row>
    <row r="401" spans="1:5" ht="12.75">
      <c r="A401" s="88"/>
      <c r="B401" s="1"/>
      <c r="C401" s="1"/>
      <c r="D401" s="117"/>
      <c r="E401" s="1"/>
    </row>
    <row r="402" spans="1:5" ht="12.75">
      <c r="A402" s="88"/>
      <c r="B402" s="1"/>
      <c r="C402" s="1"/>
      <c r="D402" s="117"/>
      <c r="E402" s="1"/>
    </row>
    <row r="403" spans="1:5" ht="12.75">
      <c r="A403" s="88"/>
      <c r="B403" s="1"/>
      <c r="C403" s="1"/>
      <c r="D403" s="117"/>
      <c r="E403" s="1"/>
    </row>
    <row r="404" spans="1:5" ht="12.75">
      <c r="A404" s="88"/>
      <c r="B404" s="1"/>
      <c r="C404" s="1"/>
      <c r="D404" s="117"/>
      <c r="E404" s="1"/>
    </row>
  </sheetData>
  <sheetProtection/>
  <mergeCells count="4">
    <mergeCell ref="A157:E157"/>
    <mergeCell ref="A159:E159"/>
    <mergeCell ref="A160:E160"/>
    <mergeCell ref="A161:E161"/>
  </mergeCells>
  <printOptions horizontalCentered="1"/>
  <pageMargins left="0.25" right="0.25" top="1" bottom="0.85" header="0.5" footer="0.5"/>
  <pageSetup fitToHeight="0" fitToWidth="1" horizontalDpi="600" verticalDpi="600" orientation="portrait" r:id="rId1"/>
  <headerFooter alignWithMargins="0">
    <oddFooter>&amp;CPage &amp;P of &amp;N</oddFooter>
  </headerFooter>
  <rowBreaks count="3" manualBreakCount="3">
    <brk id="52" max="255" man="1"/>
    <brk id="96" max="255" man="1"/>
    <brk id="142" max="255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Program Review and Assessment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Jody Santhuff</dc:creator>
  <cp:keywords/>
  <dc:description/>
  <cp:lastModifiedBy>clighty</cp:lastModifiedBy>
  <cp:lastPrinted>2008-02-20T00:03:29Z</cp:lastPrinted>
  <dcterms:created xsi:type="dcterms:W3CDTF">1999-03-10T18:33:45Z</dcterms:created>
  <dcterms:modified xsi:type="dcterms:W3CDTF">2010-04-06T17:06:15Z</dcterms:modified>
  <cp:category/>
  <cp:version/>
  <cp:contentType/>
  <cp:contentStatus/>
</cp:coreProperties>
</file>