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8980" windowHeight="11960" activeTab="3"/>
  </bookViews>
  <sheets>
    <sheet name="Beef" sheetId="1" r:id="rId1"/>
    <sheet name="Goat" sheetId="2" r:id="rId2"/>
    <sheet name="Sheep" sheetId="3" r:id="rId3"/>
    <sheet name="Swine" sheetId="4" r:id="rId4"/>
  </sheets>
  <definedNames/>
  <calcPr fullCalcOnLoad="1"/>
</workbook>
</file>

<file path=xl/sharedStrings.xml><?xml version="1.0" encoding="utf-8"?>
<sst xmlns="http://schemas.openxmlformats.org/spreadsheetml/2006/main" count="952" uniqueCount="230">
  <si>
    <t xml:space="preserve">     Market Beef Growth Chart</t>
  </si>
  <si>
    <r>
      <t xml:space="preserve">1,400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</si>
  <si>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1,300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</si>
  <si>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1,200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</si>
  <si>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1,100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</si>
  <si>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1,000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</si>
  <si>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900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</si>
  <si>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800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</si>
  <si>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700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</si>
  <si>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600 </t>
    </r>
    <r>
      <rPr>
        <u val="single"/>
        <sz val="9"/>
        <color indexed="8"/>
        <rFont val="Calibri"/>
        <family val="2"/>
      </rPr>
      <t xml:space="preserve">lbs </t>
    </r>
  </si>
  <si>
    <t>&lt;+15</t>
  </si>
  <si>
    <t>&lt;+30</t>
  </si>
  <si>
    <t>&lt;+45</t>
  </si>
  <si>
    <t>&lt;+60</t>
  </si>
  <si>
    <t>&lt;+75</t>
  </si>
  <si>
    <t>&lt;+90</t>
  </si>
  <si>
    <t>&lt;+105</t>
  </si>
  <si>
    <t>&lt;+120</t>
  </si>
  <si>
    <t>&lt;+135</t>
  </si>
  <si>
    <t>&lt;+150</t>
  </si>
  <si>
    <t>&lt;Initial</t>
  </si>
  <si>
    <r>
      <t xml:space="preserve">Days since initial weigh-in </t>
    </r>
    <r>
      <rPr>
        <i/>
        <sz val="8"/>
        <color indexed="8"/>
        <rFont val="Calibri"/>
        <family val="2"/>
      </rPr>
      <t>(vertical lines on 15 day intervals as noted)</t>
    </r>
  </si>
  <si>
    <t xml:space="preserve">        Initial weigh-in date:</t>
  </si>
  <si>
    <t xml:space="preserve">          Initial animal weight:</t>
  </si>
  <si>
    <t xml:space="preserve">     Number of days in feeding period:</t>
  </si>
  <si>
    <t xml:space="preserve">         Esimated final weight:</t>
  </si>
  <si>
    <t>1.  Mark the initial weight at the appropriate location on the left-hand side of the table above.</t>
  </si>
  <si>
    <t>2.  Mark the estimated final weight at the appropriate location based on the numbers of days in the feeding period.</t>
  </si>
  <si>
    <r>
      <t xml:space="preserve">3.  Connect these two points with a straight line; this represents your </t>
    </r>
    <r>
      <rPr>
        <b/>
        <u val="single"/>
        <sz val="9"/>
        <color indexed="8"/>
        <rFont val="Calibri"/>
        <family val="2"/>
      </rPr>
      <t>predicted</t>
    </r>
    <r>
      <rPr>
        <sz val="9"/>
        <color indexed="8"/>
        <rFont val="Calibri"/>
        <family val="2"/>
      </rPr>
      <t xml:space="preserve"> growth rate.</t>
    </r>
  </si>
  <si>
    <t>Progressive Project Weight Record</t>
  </si>
  <si>
    <t>lbs</t>
  </si>
  <si>
    <t xml:space="preserve">      Beef - Beginning Planning &amp; Record Sheet</t>
  </si>
  <si>
    <t xml:space="preserve">         Weigh-in Location / Premises # :</t>
  </si>
  <si>
    <t xml:space="preserve">   Member's Name:</t>
  </si>
  <si>
    <t xml:space="preserve">   Weigh-in Date:</t>
  </si>
  <si>
    <t xml:space="preserve">   Animal Tag Number: </t>
  </si>
  <si>
    <t>Weight:</t>
  </si>
  <si>
    <t xml:space="preserve">             Hip Height (inches):</t>
  </si>
  <si>
    <t xml:space="preserve">   Animal Breed: </t>
  </si>
  <si>
    <t xml:space="preserve">   Frame Score 4</t>
  </si>
  <si>
    <t xml:space="preserve">    1050-1174 lbs</t>
  </si>
  <si>
    <t xml:space="preserve">   1175 - 1250 lbs</t>
  </si>
  <si>
    <t xml:space="preserve">    1251-1350 lbs</t>
  </si>
  <si>
    <t xml:space="preserve">    1351 - 1485 lbs</t>
  </si>
  <si>
    <t xml:space="preserve">   Frame Score 5</t>
  </si>
  <si>
    <t xml:space="preserve">   Frame Score 6</t>
  </si>
  <si>
    <t xml:space="preserve">   Frame Score 7</t>
  </si>
  <si>
    <r>
      <rPr>
        <b/>
        <sz val="11"/>
        <color indexed="8"/>
        <rFont val="Calibri"/>
        <family val="2"/>
      </rPr>
      <t>Steer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Age</t>
    </r>
    <r>
      <rPr>
        <sz val="8"/>
        <color indexed="8"/>
        <rFont val="Calibri"/>
        <family val="2"/>
      </rPr>
      <t xml:space="preserve"> (months)</t>
    </r>
  </si>
  <si>
    <r>
      <t xml:space="preserve"> </t>
    </r>
    <r>
      <rPr>
        <b/>
        <sz val="11"/>
        <color indexed="8"/>
        <rFont val="Calibri"/>
        <family val="2"/>
      </rPr>
      <t>Est. Finished Wt</t>
    </r>
    <r>
      <rPr>
        <b/>
        <sz val="10"/>
        <color indexed="8"/>
        <rFont val="Calibri"/>
        <family val="2"/>
      </rPr>
      <t>.</t>
    </r>
  </si>
  <si>
    <t xml:space="preserve">            40.8"</t>
  </si>
  <si>
    <t xml:space="preserve">            42.1"</t>
  </si>
  <si>
    <t xml:space="preserve">            43.2"</t>
  </si>
  <si>
    <t xml:space="preserve">            44.3"</t>
  </si>
  <si>
    <t xml:space="preserve">            45.3"</t>
  </si>
  <si>
    <t xml:space="preserve">            46.2"</t>
  </si>
  <si>
    <t xml:space="preserve">            47.0"</t>
  </si>
  <si>
    <t xml:space="preserve">            47.8"</t>
  </si>
  <si>
    <t xml:space="preserve">            48.5"</t>
  </si>
  <si>
    <t xml:space="preserve">            49.1"</t>
  </si>
  <si>
    <t xml:space="preserve">            49.6"</t>
  </si>
  <si>
    <t xml:space="preserve">            42.9"</t>
  </si>
  <si>
    <t xml:space="preserve">            44.1"</t>
  </si>
  <si>
    <t xml:space="preserve">            45.2"</t>
  </si>
  <si>
    <t xml:space="preserve">            46.3"</t>
  </si>
  <si>
    <t xml:space="preserve">            47.3"</t>
  </si>
  <si>
    <t xml:space="preserve">            48.2"</t>
  </si>
  <si>
    <t xml:space="preserve">            49.0"</t>
  </si>
  <si>
    <t xml:space="preserve">            49.8"</t>
  </si>
  <si>
    <t xml:space="preserve">            50.4"</t>
  </si>
  <si>
    <t xml:space="preserve">            51.1"</t>
  </si>
  <si>
    <t xml:space="preserve">            51.6"</t>
  </si>
  <si>
    <t xml:space="preserve">            44.9"</t>
  </si>
  <si>
    <t xml:space="preserve">            46.1"</t>
  </si>
  <si>
    <t xml:space="preserve">            47.2"</t>
  </si>
  <si>
    <t xml:space="preserve">            48.3"</t>
  </si>
  <si>
    <t xml:space="preserve">            49.3"</t>
  </si>
  <si>
    <t xml:space="preserve">            50.2"</t>
  </si>
  <si>
    <t xml:space="preserve">            51.0"</t>
  </si>
  <si>
    <t xml:space="preserve">            51.8"</t>
  </si>
  <si>
    <t xml:space="preserve">            52.4"</t>
  </si>
  <si>
    <t xml:space="preserve">            53.0"</t>
  </si>
  <si>
    <t xml:space="preserve">            53.6"</t>
  </si>
  <si>
    <t xml:space="preserve">            46.9"</t>
  </si>
  <si>
    <t xml:space="preserve">            48.1"</t>
  </si>
  <si>
    <t xml:space="preserve">            50.3"</t>
  </si>
  <si>
    <t xml:space="preserve">            51.3"</t>
  </si>
  <si>
    <t xml:space="preserve">            52.2"</t>
  </si>
  <si>
    <t xml:space="preserve">            53.8"</t>
  </si>
  <si>
    <t xml:space="preserve">            54.4"</t>
  </si>
  <si>
    <t xml:space="preserve">            55.0"</t>
  </si>
  <si>
    <t xml:space="preserve">            55.6"</t>
  </si>
  <si>
    <t>Total Gain</t>
  </si>
  <si>
    <t>Required</t>
  </si>
  <si>
    <t>Beginning</t>
  </si>
  <si>
    <t>Weight</t>
  </si>
  <si>
    <t xml:space="preserve">Est. Finished </t>
  </si>
  <si>
    <t>(-)</t>
  </si>
  <si>
    <t>(=)</t>
  </si>
  <si>
    <t>A.D.G.</t>
  </si>
  <si>
    <t xml:space="preserve">      Estimated Average Daily Gain (A.D.G.)Required</t>
  </si>
  <si>
    <t>(÷)</t>
  </si>
  <si>
    <t>Feeding Period</t>
  </si>
  <si>
    <t>Days in</t>
  </si>
  <si>
    <t xml:space="preserve">  Conformation / Usefulness Evaluation</t>
  </si>
  <si>
    <t>Low</t>
  </si>
  <si>
    <t>Fair</t>
  </si>
  <si>
    <t>Average</t>
  </si>
  <si>
    <t>Good</t>
  </si>
  <si>
    <t>Excellent</t>
  </si>
  <si>
    <t xml:space="preserve">       Total Muscling</t>
  </si>
  <si>
    <t xml:space="preserve">       Total Trimness</t>
  </si>
  <si>
    <t xml:space="preserve">       Growth/Frame</t>
  </si>
  <si>
    <t xml:space="preserve">       Structure/Balance</t>
  </si>
  <si>
    <t xml:space="preserve">     Place an "X" in the appropriate space to indicate the rating you give this project animal for the following traits:</t>
  </si>
  <si>
    <t xml:space="preserve">  # Days from last weighing</t>
  </si>
  <si>
    <t xml:space="preserve">  Current animal weight</t>
  </si>
  <si>
    <t xml:space="preserve">  A.D.G (since last weighing)</t>
  </si>
  <si>
    <t xml:space="preserve">  A.D.G. (since initial weight)</t>
  </si>
  <si>
    <t xml:space="preserve">  Date weighed</t>
  </si>
  <si>
    <t xml:space="preserve">     To achieve success with your 4-H Market Beef project, it is important you know the estimated final weight of your animal and your</t>
  </si>
  <si>
    <r>
      <t xml:space="preserve">     </t>
    </r>
    <r>
      <rPr>
        <sz val="9"/>
        <color indexed="8"/>
        <rFont val="Calibri"/>
        <family val="2"/>
      </rPr>
      <t xml:space="preserve">(immediately after the initial weigh-in) and then plot the </t>
    </r>
    <r>
      <rPr>
        <b/>
        <u val="single"/>
        <sz val="9"/>
        <color indexed="8"/>
        <rFont val="Calibri"/>
        <family val="2"/>
      </rPr>
      <t>actual</t>
    </r>
    <r>
      <rPr>
        <sz val="9"/>
        <color indexed="8"/>
        <rFont val="Calibri"/>
        <family val="2"/>
      </rPr>
      <t xml:space="preserve"> weight of your animal at various times during the feeding period</t>
    </r>
  </si>
  <si>
    <r>
      <t xml:space="preserve">     to determine if you are "on target."  </t>
    </r>
    <r>
      <rPr>
        <b/>
        <sz val="9"/>
        <color indexed="8"/>
        <rFont val="Calibri"/>
        <family val="2"/>
      </rPr>
      <t>If not, make appropriate adjustments!</t>
    </r>
  </si>
  <si>
    <t xml:space="preserve">4.  Record your animal's weight in the table below each time it is weighed during the feeding period; plot these weights at the </t>
  </si>
  <si>
    <r>
      <t xml:space="preserve">     </t>
    </r>
    <r>
      <rPr>
        <sz val="9"/>
        <color indexed="8"/>
        <rFont val="Calibri"/>
        <family val="2"/>
      </rPr>
      <t xml:space="preserve">growth line above or below your </t>
    </r>
    <r>
      <rPr>
        <b/>
        <u val="single"/>
        <sz val="9"/>
        <color indexed="8"/>
        <rFont val="Calibri"/>
        <family val="2"/>
      </rPr>
      <t xml:space="preserve">predicted </t>
    </r>
    <r>
      <rPr>
        <sz val="9"/>
        <color indexed="8"/>
        <rFont val="Calibri"/>
        <family val="2"/>
      </rPr>
      <t>growth line?  Why?</t>
    </r>
  </si>
  <si>
    <t>adjust the amount of grain or hay being fed?  Do you need to make other changes?</t>
  </si>
  <si>
    <t xml:space="preserve">Tracking animal weight can tell you where your animal is compared to your goal.  After each weigh date, consider whether you need to </t>
  </si>
  <si>
    <t>Typical factors which can influence average daily gain (A.D.G.)include feed, water, weather and animal health.  Ask yourself if this animal's</t>
  </si>
  <si>
    <t>A.D.G. is normal and "on target?"  If not, what is causing the difference?</t>
  </si>
  <si>
    <t xml:space="preserve">          Estimate the correct finished weight for this animal by determining the appropriate Frame Score from the table below.  Find the </t>
  </si>
  <si>
    <t xml:space="preserve">          animal's age in the left column, and then the hip height within that row that most closely matches  your animal.  Where these</t>
  </si>
  <si>
    <r>
      <t xml:space="preserve">          intersect provides you the approximate </t>
    </r>
    <r>
      <rPr>
        <b/>
        <u val="single"/>
        <sz val="9"/>
        <color indexed="8"/>
        <rFont val="Calibri"/>
        <family val="2"/>
      </rPr>
      <t>Frame Score</t>
    </r>
    <r>
      <rPr>
        <sz val="9"/>
        <color indexed="8"/>
        <rFont val="Calibri"/>
        <family val="2"/>
      </rPr>
      <t xml:space="preserve"> (top of the table) and </t>
    </r>
    <r>
      <rPr>
        <b/>
        <u val="single"/>
        <sz val="9"/>
        <color indexed="8"/>
        <rFont val="Calibri"/>
        <family val="2"/>
      </rPr>
      <t xml:space="preserve">Estimated Finished Weight </t>
    </r>
    <r>
      <rPr>
        <sz val="9"/>
        <color indexed="8"/>
        <rFont val="Calibri"/>
        <family val="2"/>
      </rPr>
      <t xml:space="preserve">range (bottomof the table) </t>
    </r>
  </si>
  <si>
    <r>
      <t xml:space="preserve">         </t>
    </r>
    <r>
      <rPr>
        <sz val="9"/>
        <color indexed="8"/>
        <rFont val="Calibri"/>
        <family val="2"/>
      </rPr>
      <t xml:space="preserve"> for your steer.  {</t>
    </r>
    <r>
      <rPr>
        <i/>
        <u val="single"/>
        <sz val="9"/>
        <color indexed="8"/>
        <rFont val="Calibri"/>
        <family val="2"/>
      </rPr>
      <t>Note</t>
    </r>
    <r>
      <rPr>
        <i/>
        <sz val="9"/>
        <color indexed="8"/>
        <rFont val="Calibri"/>
        <family val="2"/>
      </rPr>
      <t>: these are average projections; actual final  weights may vary due to muscling, body type and condition.}</t>
    </r>
  </si>
  <si>
    <t xml:space="preserve">          Estimate the correct finished weight for this animal by determining the degree of muscling  and frame size from the table below.   </t>
  </si>
  <si>
    <t xml:space="preserve">          Find the animal's degree of muscling in the left column, and then the frame size across the top that most closely matches  your </t>
  </si>
  <si>
    <r>
      <t xml:space="preserve">         </t>
    </r>
    <r>
      <rPr>
        <sz val="9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 xml:space="preserve"> average projections; actual final  weights may vary due to muscling, body type and condition.}</t>
    </r>
  </si>
  <si>
    <r>
      <t xml:space="preserve">          animal.  Where these intersect provides you the approximate </t>
    </r>
    <r>
      <rPr>
        <b/>
        <u val="single"/>
        <sz val="9"/>
        <color indexed="8"/>
        <rFont val="Calibri"/>
        <family val="2"/>
      </rPr>
      <t xml:space="preserve">Estimated Finished Weight </t>
    </r>
    <r>
      <rPr>
        <sz val="9"/>
        <color indexed="8"/>
        <rFont val="Calibri"/>
        <family val="2"/>
      </rPr>
      <t xml:space="preserve">range for your lamb.  </t>
    </r>
    <r>
      <rPr>
        <u val="single"/>
        <sz val="9"/>
        <color indexed="8"/>
        <rFont val="Calibri"/>
        <family val="2"/>
      </rPr>
      <t>{</t>
    </r>
    <r>
      <rPr>
        <i/>
        <u val="single"/>
        <sz val="9"/>
        <color indexed="8"/>
        <rFont val="Calibri"/>
        <family val="2"/>
      </rPr>
      <t>Note:</t>
    </r>
    <r>
      <rPr>
        <i/>
        <sz val="9"/>
        <color indexed="8"/>
        <rFont val="Calibri"/>
        <family val="2"/>
      </rPr>
      <t xml:space="preserve"> these are</t>
    </r>
  </si>
  <si>
    <t xml:space="preserve">      115-120 lbs</t>
  </si>
  <si>
    <t xml:space="preserve">      110-115 lbs</t>
  </si>
  <si>
    <t xml:space="preserve">      100-110 lbs</t>
  </si>
  <si>
    <t xml:space="preserve">      125-135 lbs</t>
  </si>
  <si>
    <t xml:space="preserve">      120-125 lbs</t>
  </si>
  <si>
    <t xml:space="preserve">      145-160 lbs</t>
  </si>
  <si>
    <t xml:space="preserve">      130-145 lbs</t>
  </si>
  <si>
    <t xml:space="preserve">      125-130 lbs</t>
  </si>
  <si>
    <t xml:space="preserve">   Small Frame</t>
  </si>
  <si>
    <t xml:space="preserve">   Large Frame</t>
  </si>
  <si>
    <t xml:space="preserve">  Medium Frame</t>
  </si>
  <si>
    <t xml:space="preserve">         Wither Height (inches):</t>
  </si>
  <si>
    <t xml:space="preserve">     To achieve success with your 4-H Market Lamb project, it is important you know the estimated final weight of your animal and your</t>
  </si>
  <si>
    <r>
      <t xml:space="preserve">160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</si>
  <si>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150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</si>
  <si>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140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</si>
  <si>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130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</si>
  <si>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120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</si>
  <si>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110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</si>
  <si>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</si>
  <si>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90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</si>
  <si>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80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</si>
  <si>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70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</si>
  <si>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60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</si>
  <si>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50 </t>
    </r>
    <r>
      <rPr>
        <u val="single"/>
        <sz val="9"/>
        <color indexed="8"/>
        <rFont val="Calibri"/>
        <family val="2"/>
      </rPr>
      <t xml:space="preserve">lbs </t>
    </r>
  </si>
  <si>
    <t>&lt;+10</t>
  </si>
  <si>
    <t>&lt;+20</t>
  </si>
  <si>
    <t>&lt;+40</t>
  </si>
  <si>
    <t>&lt;+50</t>
  </si>
  <si>
    <t>&lt;+70</t>
  </si>
  <si>
    <t>&lt;+80</t>
  </si>
  <si>
    <t>&lt;+100</t>
  </si>
  <si>
    <r>
      <t xml:space="preserve">Days since initial weigh-in </t>
    </r>
    <r>
      <rPr>
        <i/>
        <sz val="8"/>
        <color indexed="8"/>
        <rFont val="Calibri"/>
        <family val="2"/>
      </rPr>
      <t>(vertical lines on 10 day intervals as noted)</t>
    </r>
  </si>
  <si>
    <t xml:space="preserve">     Thick Muscled</t>
  </si>
  <si>
    <t xml:space="preserve">     Average Muscled</t>
  </si>
  <si>
    <t xml:space="preserve">     Light Muscled</t>
  </si>
  <si>
    <r>
      <t xml:space="preserve">      </t>
    </r>
    <r>
      <rPr>
        <b/>
        <sz val="16"/>
        <color indexed="12"/>
        <rFont val="Calibri"/>
        <family val="2"/>
      </rPr>
      <t>Lamb - Beginning Planning &amp; Record Sheet</t>
    </r>
  </si>
  <si>
    <r>
      <t xml:space="preserve">     </t>
    </r>
    <r>
      <rPr>
        <b/>
        <sz val="18"/>
        <color indexed="12"/>
        <rFont val="Calibri"/>
        <family val="2"/>
      </rPr>
      <t>Market Lamb Growth Chart</t>
    </r>
  </si>
  <si>
    <t xml:space="preserve">       Estimate the correct finished weight by determining the degree of muscling  and frame size from the table below.   Find the animal's</t>
  </si>
  <si>
    <t xml:space="preserve">       degree of muscling in the right column, and then the frame size across the top that most closely matches  your animal.  Where these</t>
  </si>
  <si>
    <r>
      <t xml:space="preserve">       intersect provides you the approximate </t>
    </r>
    <r>
      <rPr>
        <b/>
        <u val="single"/>
        <sz val="9"/>
        <color indexed="8"/>
        <rFont val="Calibri"/>
        <family val="2"/>
      </rPr>
      <t xml:space="preserve">Estimated Finished Weight </t>
    </r>
    <r>
      <rPr>
        <sz val="9"/>
        <color indexed="8"/>
        <rFont val="Calibri"/>
        <family val="2"/>
      </rPr>
      <t xml:space="preserve">range for your pig - remember your goal shold be to produce a </t>
    </r>
  </si>
  <si>
    <r>
      <t xml:space="preserve">      </t>
    </r>
    <r>
      <rPr>
        <sz val="9"/>
        <color indexed="8"/>
        <rFont val="Calibri"/>
        <family val="2"/>
      </rPr>
      <t>USDA #1 pig.</t>
    </r>
    <r>
      <rPr>
        <i/>
        <sz val="9"/>
        <color indexed="8"/>
        <rFont val="Calibri"/>
        <family val="2"/>
      </rPr>
      <t xml:space="preserve">  {Note: these are average projections; actual final weights may vary due to muscling, body type and condition.}</t>
    </r>
  </si>
  <si>
    <t xml:space="preserve">      220-250 lbs</t>
  </si>
  <si>
    <t xml:space="preserve">      250-260 lbs</t>
  </si>
  <si>
    <t xml:space="preserve">      260 -280 lbs</t>
  </si>
  <si>
    <t xml:space="preserve">      270-280 lbs</t>
  </si>
  <si>
    <t xml:space="preserve">      280-310 lbs</t>
  </si>
  <si>
    <t xml:space="preserve">      290-320 lbs</t>
  </si>
  <si>
    <t>USDA</t>
  </si>
  <si>
    <t># 1</t>
  </si>
  <si>
    <t># 2</t>
  </si>
  <si>
    <t># 3</t>
  </si>
  <si>
    <t xml:space="preserve">      220-230 lbs</t>
  </si>
  <si>
    <t xml:space="preserve">      230-240 lbs</t>
  </si>
  <si>
    <t xml:space="preserve">      250 -260 lbs</t>
  </si>
  <si>
    <t xml:space="preserve">      260-280 lbs</t>
  </si>
  <si>
    <t xml:space="preserve">      260-270 lbs</t>
  </si>
  <si>
    <t xml:space="preserve">      280-300 lbs</t>
  </si>
  <si>
    <t xml:space="preserve">      290-300 lbs</t>
  </si>
  <si>
    <t xml:space="preserve">      240-260 lbs</t>
  </si>
  <si>
    <t xml:space="preserve">      200-220 lbs</t>
  </si>
  <si>
    <t xml:space="preserve">      220-240 lbs</t>
  </si>
  <si>
    <t xml:space="preserve">      220 -240 lbs</t>
  </si>
  <si>
    <t xml:space="preserve">      260 -270 lbs</t>
  </si>
  <si>
    <t xml:space="preserve">      280 -290 lbs</t>
  </si>
  <si>
    <t xml:space="preserve">      300-330 lbs</t>
  </si>
  <si>
    <t xml:space="preserve">      Swine - Beginning Planning &amp; Record Sheet</t>
  </si>
  <si>
    <t xml:space="preserve">     Market Swine Growth Chart</t>
  </si>
  <si>
    <t xml:space="preserve">     To achieve success with your 4-H Market Swine project, it is important you know the estimated final weight of your animal and your</t>
  </si>
  <si>
    <r>
      <t xml:space="preserve">     progress toward that goal throughout the feeding period.  The chart below enables you to plot the </t>
    </r>
    <r>
      <rPr>
        <b/>
        <u val="single"/>
        <sz val="9"/>
        <color indexed="8"/>
        <rFont val="Calibri"/>
        <family val="2"/>
      </rPr>
      <t>predicted</t>
    </r>
    <r>
      <rPr>
        <sz val="9"/>
        <color indexed="8"/>
        <rFont val="Calibri"/>
        <family val="2"/>
      </rPr>
      <t xml:space="preserve"> growth curve </t>
    </r>
  </si>
  <si>
    <r>
      <t xml:space="preserve">300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</si>
  <si>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270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</si>
  <si>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240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</si>
  <si>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210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</si>
  <si>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180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</si>
  <si>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90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</si>
  <si>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60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</si>
  <si>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 appropriate location in the table above.  Draw a line between this new point and the previous actual weight.  Is the </t>
    </r>
    <r>
      <rPr>
        <b/>
        <u val="single"/>
        <sz val="9"/>
        <color indexed="8"/>
        <rFont val="Calibri"/>
        <family val="2"/>
      </rPr>
      <t>actual</t>
    </r>
    <r>
      <rPr>
        <sz val="9"/>
        <color indexed="8"/>
        <rFont val="Calibri"/>
        <family val="2"/>
      </rPr>
      <t xml:space="preserve"> </t>
    </r>
  </si>
  <si>
    <r>
      <t xml:space="preserve">          animal.  Where these intersect provides you the approximate </t>
    </r>
    <r>
      <rPr>
        <b/>
        <u val="single"/>
        <sz val="9"/>
        <color indexed="8"/>
        <rFont val="Calibri"/>
        <family val="2"/>
      </rPr>
      <t xml:space="preserve">Estimated Finished Weight </t>
    </r>
    <r>
      <rPr>
        <sz val="9"/>
        <color indexed="8"/>
        <rFont val="Calibri"/>
        <family val="2"/>
      </rPr>
      <t xml:space="preserve">range for your goat.  </t>
    </r>
    <r>
      <rPr>
        <u val="single"/>
        <sz val="9"/>
        <color indexed="8"/>
        <rFont val="Calibri"/>
        <family val="2"/>
      </rPr>
      <t>{</t>
    </r>
    <r>
      <rPr>
        <i/>
        <u val="single"/>
        <sz val="9"/>
        <color indexed="8"/>
        <rFont val="Calibri"/>
        <family val="2"/>
      </rPr>
      <t>Note:</t>
    </r>
    <r>
      <rPr>
        <i/>
        <sz val="9"/>
        <color indexed="8"/>
        <rFont val="Calibri"/>
        <family val="2"/>
      </rPr>
      <t xml:space="preserve"> these are</t>
    </r>
  </si>
  <si>
    <t xml:space="preserve">           90 lbs</t>
  </si>
  <si>
    <t xml:space="preserve">           80 lbs</t>
  </si>
  <si>
    <t xml:space="preserve">           70 lbs</t>
  </si>
  <si>
    <t xml:space="preserve">          100 lbs</t>
  </si>
  <si>
    <t xml:space="preserve">          110 lbs</t>
  </si>
  <si>
    <r>
      <t xml:space="preserve">95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</si>
  <si>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85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</si>
  <si>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80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</si>
  <si>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75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</si>
  <si>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70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</si>
  <si>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65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</si>
  <si>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55 </t>
    </r>
    <r>
      <rPr>
        <u val="single"/>
        <sz val="9"/>
        <color indexed="8"/>
        <rFont val="Calibri"/>
        <family val="2"/>
      </rPr>
      <t xml:space="preserve">lbs </t>
    </r>
  </si>
  <si>
    <r>
      <t xml:space="preserve">    45 </t>
    </r>
    <r>
      <rPr>
        <u val="single"/>
        <sz val="9"/>
        <color indexed="8"/>
        <rFont val="Calibri"/>
        <family val="2"/>
      </rPr>
      <t xml:space="preserve">lbs </t>
    </r>
  </si>
  <si>
    <t xml:space="preserve"> Meat Goat - Beginning Planning &amp; Record Sheet</t>
  </si>
  <si>
    <t xml:space="preserve">       Meat Goat Growth Chart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</si>
</sst>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</numFmts>
  <fonts count="9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u val="single"/>
      <sz val="9"/>
      <color indexed="8"/>
      <name val="Calibri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sz val="10"/>
      <color indexed="8"/>
      <name val="Calibri"/>
      <family val="2"/>
    </font>
    <font>
      <i/>
      <u val="single"/>
      <sz val="9"/>
      <color indexed="8"/>
      <name val="Calibri"/>
      <family val="2"/>
    </font>
    <font>
      <b/>
      <sz val="16"/>
      <color indexed="12"/>
      <name val="Calibri"/>
      <family val="2"/>
    </font>
    <font>
      <b/>
      <sz val="18"/>
      <color indexed="12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b/>
      <i/>
      <sz val="9"/>
      <color indexed="8"/>
      <name val="Calibri"/>
      <family val="2"/>
    </font>
    <font>
      <b/>
      <i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15"/>
      <name val="Calibri"/>
      <family val="2"/>
    </font>
    <font>
      <sz val="11"/>
      <color indexed="15"/>
      <name val="Calibri"/>
      <family val="2"/>
    </font>
    <font>
      <b/>
      <sz val="14"/>
      <color indexed="28"/>
      <name val="Calibri"/>
      <family val="2"/>
    </font>
    <font>
      <sz val="11"/>
      <color indexed="28"/>
      <name val="Calibri"/>
      <family val="2"/>
    </font>
    <font>
      <b/>
      <sz val="16"/>
      <color indexed="15"/>
      <name val="Calibri"/>
      <family val="2"/>
    </font>
    <font>
      <b/>
      <sz val="14"/>
      <color indexed="15"/>
      <name val="Calibri"/>
      <family val="2"/>
    </font>
    <font>
      <b/>
      <sz val="16"/>
      <color indexed="52"/>
      <name val="Calibri"/>
      <family val="2"/>
    </font>
    <font>
      <b/>
      <sz val="14"/>
      <color indexed="52"/>
      <name val="Calibri"/>
      <family val="2"/>
    </font>
    <font>
      <b/>
      <sz val="18"/>
      <color indexed="52"/>
      <name val="Calibri"/>
      <family val="2"/>
    </font>
    <font>
      <b/>
      <sz val="16"/>
      <color indexed="17"/>
      <name val="Calibri"/>
      <family val="2"/>
    </font>
    <font>
      <b/>
      <sz val="14"/>
      <color indexed="17"/>
      <name val="Calibri"/>
      <family val="2"/>
    </font>
    <font>
      <b/>
      <sz val="18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i/>
      <sz val="9"/>
      <color theme="1"/>
      <name val="Calibri"/>
      <family val="2"/>
    </font>
    <font>
      <b/>
      <i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4"/>
      <color theme="1"/>
      <name val="Calibri"/>
      <family val="2"/>
    </font>
    <font>
      <b/>
      <sz val="18"/>
      <color rgb="FF0066FF"/>
      <name val="Calibri"/>
      <family val="2"/>
    </font>
    <font>
      <sz val="11"/>
      <color rgb="FF0066FF"/>
      <name val="Calibri"/>
      <family val="2"/>
    </font>
    <font>
      <b/>
      <sz val="14"/>
      <color rgb="FF9933FF"/>
      <name val="Calibri"/>
      <family val="2"/>
    </font>
    <font>
      <sz val="11"/>
      <color rgb="FF9933FF"/>
      <name val="Calibri"/>
      <family val="2"/>
    </font>
    <font>
      <b/>
      <sz val="16"/>
      <color rgb="FF0066FF"/>
      <name val="Calibri"/>
      <family val="2"/>
    </font>
    <font>
      <b/>
      <sz val="14"/>
      <color rgb="FF0066FF"/>
      <name val="Calibri"/>
      <family val="2"/>
    </font>
    <font>
      <b/>
      <sz val="16"/>
      <color rgb="FFFF9900"/>
      <name val="Calibri"/>
      <family val="2"/>
    </font>
    <font>
      <b/>
      <sz val="14"/>
      <color rgb="FFFF9900"/>
      <name val="Calibri"/>
      <family val="2"/>
    </font>
    <font>
      <b/>
      <sz val="18"/>
      <color rgb="FFFF9900"/>
      <name val="Calibri"/>
      <family val="2"/>
    </font>
    <font>
      <b/>
      <sz val="16"/>
      <color rgb="FF009900"/>
      <name val="Calibri"/>
      <family val="2"/>
    </font>
    <font>
      <b/>
      <sz val="14"/>
      <color rgb="FF009900"/>
      <name val="Calibri"/>
      <family val="2"/>
    </font>
    <font>
      <b/>
      <sz val="18"/>
      <color rgb="FF0099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 style="medium"/>
      <top style="medium"/>
      <bottom style="double"/>
    </border>
    <border>
      <left style="medium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69" fillId="0" borderId="0" xfId="0" applyFont="1" applyAlignment="1">
      <alignment horizontal="right"/>
    </xf>
    <xf numFmtId="0" fontId="0" fillId="0" borderId="10" xfId="0" applyBorder="1" applyAlignment="1">
      <alignment/>
    </xf>
    <xf numFmtId="0" fontId="69" fillId="0" borderId="11" xfId="0" applyFont="1" applyFill="1" applyBorder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/>
    </xf>
    <xf numFmtId="0" fontId="69" fillId="0" borderId="12" xfId="0" applyFont="1" applyBorder="1" applyAlignment="1">
      <alignment/>
    </xf>
    <xf numFmtId="0" fontId="69" fillId="0" borderId="11" xfId="0" applyFont="1" applyBorder="1" applyAlignment="1">
      <alignment/>
    </xf>
    <xf numFmtId="0" fontId="69" fillId="0" borderId="13" xfId="0" applyFont="1" applyBorder="1" applyAlignment="1">
      <alignment/>
    </xf>
    <xf numFmtId="0" fontId="69" fillId="0" borderId="0" xfId="0" applyFont="1" applyBorder="1" applyAlignment="1">
      <alignment/>
    </xf>
    <xf numFmtId="0" fontId="74" fillId="0" borderId="0" xfId="0" applyFont="1" applyAlignment="1">
      <alignment/>
    </xf>
    <xf numFmtId="0" fontId="6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9" fillId="0" borderId="15" xfId="0" applyFont="1" applyBorder="1" applyAlignment="1">
      <alignment horizontal="center" vertical="center"/>
    </xf>
    <xf numFmtId="0" fontId="69" fillId="0" borderId="16" xfId="0" applyFont="1" applyBorder="1" applyAlignment="1">
      <alignment horizontal="center" vertical="center"/>
    </xf>
    <xf numFmtId="0" fontId="69" fillId="0" borderId="17" xfId="0" applyFont="1" applyBorder="1" applyAlignment="1">
      <alignment horizontal="left" vertical="center"/>
    </xf>
    <xf numFmtId="0" fontId="69" fillId="0" borderId="18" xfId="0" applyFont="1" applyBorder="1" applyAlignment="1">
      <alignment horizontal="left" vertical="center"/>
    </xf>
    <xf numFmtId="0" fontId="69" fillId="0" borderId="19" xfId="0" applyFont="1" applyBorder="1" applyAlignment="1">
      <alignment horizontal="left" vertical="center"/>
    </xf>
    <xf numFmtId="0" fontId="0" fillId="33" borderId="20" xfId="0" applyFill="1" applyBorder="1" applyAlignment="1">
      <alignment horizontal="center" vertical="center"/>
    </xf>
    <xf numFmtId="0" fontId="69" fillId="33" borderId="20" xfId="0" applyFont="1" applyFill="1" applyBorder="1" applyAlignment="1">
      <alignment horizontal="center" vertical="center"/>
    </xf>
    <xf numFmtId="0" fontId="69" fillId="33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0" fillId="0" borderId="21" xfId="0" applyNumberFormat="1" applyFont="1" applyBorder="1" applyAlignment="1">
      <alignment horizontal="center" vertical="center"/>
    </xf>
    <xf numFmtId="16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0" borderId="24" xfId="0" applyNumberFormat="1" applyFont="1" applyBorder="1" applyAlignment="1">
      <alignment horizontal="center" vertical="center"/>
    </xf>
    <xf numFmtId="0" fontId="69" fillId="0" borderId="0" xfId="0" applyFont="1" applyFill="1" applyBorder="1" applyAlignment="1">
      <alignment horizontal="left" vertical="center"/>
    </xf>
    <xf numFmtId="0" fontId="75" fillId="0" borderId="0" xfId="0" applyFont="1" applyAlignment="1">
      <alignment/>
    </xf>
    <xf numFmtId="0" fontId="71" fillId="0" borderId="13" xfId="0" applyFont="1" applyBorder="1" applyAlignment="1">
      <alignment/>
    </xf>
    <xf numFmtId="0" fontId="69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69" fillId="0" borderId="26" xfId="0" applyFont="1" applyBorder="1" applyAlignment="1">
      <alignment/>
    </xf>
    <xf numFmtId="0" fontId="66" fillId="0" borderId="27" xfId="0" applyFont="1" applyBorder="1" applyAlignment="1">
      <alignment/>
    </xf>
    <xf numFmtId="0" fontId="66" fillId="0" borderId="13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11" xfId="0" applyFont="1" applyBorder="1" applyAlignment="1">
      <alignment/>
    </xf>
    <xf numFmtId="0" fontId="66" fillId="0" borderId="28" xfId="0" applyFont="1" applyBorder="1" applyAlignment="1">
      <alignment/>
    </xf>
    <xf numFmtId="0" fontId="70" fillId="0" borderId="29" xfId="0" applyFont="1" applyBorder="1" applyAlignment="1">
      <alignment/>
    </xf>
    <xf numFmtId="0" fontId="70" fillId="0" borderId="30" xfId="0" applyFont="1" applyBorder="1" applyAlignment="1">
      <alignment/>
    </xf>
    <xf numFmtId="0" fontId="66" fillId="0" borderId="31" xfId="0" applyFont="1" applyBorder="1" applyAlignment="1">
      <alignment/>
    </xf>
    <xf numFmtId="0" fontId="66" fillId="0" borderId="32" xfId="0" applyFont="1" applyBorder="1" applyAlignment="1">
      <alignment/>
    </xf>
    <xf numFmtId="0" fontId="66" fillId="0" borderId="30" xfId="0" applyFont="1" applyBorder="1" applyAlignment="1">
      <alignment/>
    </xf>
    <xf numFmtId="0" fontId="66" fillId="0" borderId="33" xfId="0" applyFont="1" applyBorder="1" applyAlignment="1">
      <alignment/>
    </xf>
    <xf numFmtId="0" fontId="66" fillId="0" borderId="34" xfId="0" applyFont="1" applyBorder="1" applyAlignment="1">
      <alignment/>
    </xf>
    <xf numFmtId="0" fontId="66" fillId="0" borderId="35" xfId="0" applyFont="1" applyBorder="1" applyAlignment="1">
      <alignment/>
    </xf>
    <xf numFmtId="0" fontId="66" fillId="0" borderId="18" xfId="0" applyFont="1" applyBorder="1" applyAlignment="1">
      <alignment/>
    </xf>
    <xf numFmtId="0" fontId="66" fillId="0" borderId="36" xfId="0" applyFont="1" applyBorder="1" applyAlignment="1">
      <alignment/>
    </xf>
    <xf numFmtId="0" fontId="66" fillId="0" borderId="37" xfId="0" applyFont="1" applyBorder="1" applyAlignment="1">
      <alignment/>
    </xf>
    <xf numFmtId="0" fontId="66" fillId="0" borderId="38" xfId="0" applyFont="1" applyBorder="1" applyAlignment="1">
      <alignment/>
    </xf>
    <xf numFmtId="0" fontId="76" fillId="0" borderId="39" xfId="0" applyFont="1" applyBorder="1" applyAlignment="1">
      <alignment/>
    </xf>
    <xf numFmtId="0" fontId="76" fillId="0" borderId="40" xfId="0" applyFont="1" applyBorder="1" applyAlignment="1">
      <alignment/>
    </xf>
    <xf numFmtId="0" fontId="66" fillId="0" borderId="41" xfId="0" applyFont="1" applyBorder="1" applyAlignment="1">
      <alignment/>
    </xf>
    <xf numFmtId="0" fontId="66" fillId="0" borderId="42" xfId="0" applyFont="1" applyBorder="1" applyAlignment="1">
      <alignment/>
    </xf>
    <xf numFmtId="0" fontId="66" fillId="0" borderId="40" xfId="0" applyFont="1" applyBorder="1" applyAlignment="1">
      <alignment/>
    </xf>
    <xf numFmtId="0" fontId="66" fillId="0" borderId="43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77" fillId="0" borderId="0" xfId="0" applyFont="1" applyAlignment="1">
      <alignment horizont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71" fillId="0" borderId="46" xfId="0" applyFont="1" applyBorder="1" applyAlignment="1">
      <alignment horizontal="center"/>
    </xf>
    <xf numFmtId="0" fontId="71" fillId="0" borderId="47" xfId="0" applyFont="1" applyBorder="1" applyAlignment="1">
      <alignment/>
    </xf>
    <xf numFmtId="0" fontId="71" fillId="0" borderId="18" xfId="0" applyFont="1" applyBorder="1" applyAlignment="1">
      <alignment/>
    </xf>
    <xf numFmtId="0" fontId="71" fillId="0" borderId="39" xfId="0" applyFont="1" applyBorder="1" applyAlignment="1">
      <alignment/>
    </xf>
    <xf numFmtId="0" fontId="71" fillId="0" borderId="48" xfId="0" applyFont="1" applyBorder="1" applyAlignment="1">
      <alignment horizontal="center"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16" fontId="71" fillId="0" borderId="13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66" fillId="0" borderId="51" xfId="0" applyFont="1" applyBorder="1" applyAlignment="1">
      <alignment/>
    </xf>
    <xf numFmtId="0" fontId="66" fillId="0" borderId="52" xfId="0" applyFont="1" applyBorder="1" applyAlignment="1">
      <alignment/>
    </xf>
    <xf numFmtId="0" fontId="66" fillId="0" borderId="16" xfId="0" applyFont="1" applyBorder="1" applyAlignment="1">
      <alignment/>
    </xf>
    <xf numFmtId="0" fontId="66" fillId="0" borderId="53" xfId="0" applyFont="1" applyBorder="1" applyAlignment="1">
      <alignment/>
    </xf>
    <xf numFmtId="0" fontId="66" fillId="0" borderId="54" xfId="0" applyFont="1" applyBorder="1" applyAlignment="1">
      <alignment/>
    </xf>
    <xf numFmtId="0" fontId="69" fillId="0" borderId="15" xfId="0" applyFont="1" applyBorder="1" applyAlignment="1">
      <alignment/>
    </xf>
    <xf numFmtId="0" fontId="76" fillId="0" borderId="16" xfId="0" applyFont="1" applyBorder="1" applyAlignment="1">
      <alignment/>
    </xf>
    <xf numFmtId="0" fontId="66" fillId="0" borderId="55" xfId="0" applyFont="1" applyBorder="1" applyAlignment="1">
      <alignment/>
    </xf>
    <xf numFmtId="0" fontId="66" fillId="0" borderId="47" xfId="0" applyFont="1" applyBorder="1" applyAlignment="1">
      <alignment/>
    </xf>
    <xf numFmtId="0" fontId="69" fillId="0" borderId="45" xfId="0" applyFont="1" applyBorder="1" applyAlignment="1">
      <alignment/>
    </xf>
    <xf numFmtId="0" fontId="66" fillId="0" borderId="45" xfId="0" applyFont="1" applyBorder="1" applyAlignment="1">
      <alignment/>
    </xf>
    <xf numFmtId="0" fontId="66" fillId="0" borderId="56" xfId="0" applyFont="1" applyBorder="1" applyAlignment="1">
      <alignment/>
    </xf>
    <xf numFmtId="0" fontId="66" fillId="0" borderId="57" xfId="0" applyFont="1" applyBorder="1" applyAlignment="1">
      <alignment/>
    </xf>
    <xf numFmtId="0" fontId="66" fillId="0" borderId="58" xfId="0" applyFont="1" applyBorder="1" applyAlignment="1">
      <alignment/>
    </xf>
    <xf numFmtId="0" fontId="66" fillId="0" borderId="25" xfId="0" applyFont="1" applyBorder="1" applyAlignment="1">
      <alignment/>
    </xf>
    <xf numFmtId="0" fontId="66" fillId="0" borderId="19" xfId="0" applyFont="1" applyBorder="1" applyAlignment="1">
      <alignment/>
    </xf>
    <xf numFmtId="0" fontId="70" fillId="33" borderId="29" xfId="0" applyFont="1" applyFill="1" applyBorder="1" applyAlignment="1">
      <alignment/>
    </xf>
    <xf numFmtId="0" fontId="70" fillId="33" borderId="32" xfId="0" applyFont="1" applyFill="1" applyBorder="1" applyAlignment="1">
      <alignment/>
    </xf>
    <xf numFmtId="0" fontId="66" fillId="33" borderId="32" xfId="0" applyFont="1" applyFill="1" applyBorder="1" applyAlignment="1">
      <alignment/>
    </xf>
    <xf numFmtId="0" fontId="71" fillId="0" borderId="0" xfId="0" applyFont="1" applyBorder="1" applyAlignment="1">
      <alignment/>
    </xf>
    <xf numFmtId="0" fontId="78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/>
    </xf>
    <xf numFmtId="0" fontId="66" fillId="0" borderId="0" xfId="0" applyFont="1" applyBorder="1" applyAlignment="1">
      <alignment/>
    </xf>
    <xf numFmtId="0" fontId="76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66" fillId="33" borderId="33" xfId="0" applyFont="1" applyFill="1" applyBorder="1" applyAlignment="1">
      <alignment/>
    </xf>
    <xf numFmtId="0" fontId="66" fillId="0" borderId="59" xfId="0" applyFont="1" applyFill="1" applyBorder="1" applyAlignment="1">
      <alignment horizontal="center"/>
    </xf>
    <xf numFmtId="0" fontId="66" fillId="0" borderId="60" xfId="0" applyFont="1" applyBorder="1" applyAlignment="1">
      <alignment horizontal="center"/>
    </xf>
    <xf numFmtId="0" fontId="66" fillId="0" borderId="61" xfId="0" applyFont="1" applyBorder="1" applyAlignment="1">
      <alignment horizontal="center"/>
    </xf>
    <xf numFmtId="0" fontId="66" fillId="0" borderId="62" xfId="0" applyFont="1" applyBorder="1" applyAlignment="1">
      <alignment horizontal="center"/>
    </xf>
    <xf numFmtId="0" fontId="0" fillId="0" borderId="63" xfId="0" applyBorder="1" applyAlignment="1">
      <alignment/>
    </xf>
    <xf numFmtId="0" fontId="66" fillId="0" borderId="64" xfId="0" applyFont="1" applyBorder="1" applyAlignment="1">
      <alignment/>
    </xf>
    <xf numFmtId="0" fontId="0" fillId="0" borderId="65" xfId="0" applyBorder="1" applyAlignment="1">
      <alignment/>
    </xf>
    <xf numFmtId="0" fontId="66" fillId="0" borderId="66" xfId="0" applyFont="1" applyBorder="1" applyAlignment="1">
      <alignment/>
    </xf>
    <xf numFmtId="0" fontId="0" fillId="0" borderId="28" xfId="0" applyBorder="1" applyAlignment="1">
      <alignment/>
    </xf>
    <xf numFmtId="0" fontId="71" fillId="0" borderId="0" xfId="0" applyFont="1" applyBorder="1" applyAlignment="1">
      <alignment horizontal="center"/>
    </xf>
    <xf numFmtId="0" fontId="84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/>
    </xf>
    <xf numFmtId="0" fontId="88" fillId="0" borderId="0" xfId="0" applyFont="1" applyAlignment="1">
      <alignment/>
    </xf>
    <xf numFmtId="0" fontId="89" fillId="0" borderId="0" xfId="0" applyFont="1" applyAlignment="1">
      <alignment/>
    </xf>
    <xf numFmtId="0" fontId="71" fillId="0" borderId="13" xfId="0" applyFont="1" applyBorder="1" applyAlignment="1" applyProtection="1">
      <alignment/>
      <protection locked="0"/>
    </xf>
    <xf numFmtId="16" fontId="71" fillId="0" borderId="13" xfId="0" applyNumberFormat="1" applyFont="1" applyBorder="1" applyAlignment="1" applyProtection="1">
      <alignment/>
      <protection locked="0"/>
    </xf>
    <xf numFmtId="0" fontId="71" fillId="0" borderId="13" xfId="0" applyFont="1" applyBorder="1" applyAlignment="1" applyProtection="1">
      <alignment horizontal="center"/>
      <protection locked="0"/>
    </xf>
    <xf numFmtId="0" fontId="69" fillId="0" borderId="13" xfId="0" applyFont="1" applyBorder="1" applyAlignment="1" applyProtection="1">
      <alignment/>
      <protection locked="0"/>
    </xf>
    <xf numFmtId="0" fontId="71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67" xfId="0" applyFon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68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0" fontId="69" fillId="0" borderId="13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87"/>
  <sheetViews>
    <sheetView workbookViewId="0" topLeftCell="A154">
      <selection activeCell="E178" sqref="E178"/>
    </sheetView>
  </sheetViews>
  <sheetFormatPr defaultColWidth="8.8515625" defaultRowHeight="15"/>
  <cols>
    <col min="1" max="3" width="7.7109375" style="0" customWidth="1"/>
    <col min="4" max="4" width="7.8515625" style="0" customWidth="1"/>
    <col min="5" max="8" width="7.7109375" style="0" customWidth="1"/>
    <col min="9" max="9" width="8.140625" style="0" customWidth="1"/>
    <col min="10" max="12" width="7.7109375" style="0" customWidth="1"/>
  </cols>
  <sheetData>
    <row r="1" ht="19.5">
      <c r="C1" s="104" t="s">
        <v>31</v>
      </c>
    </row>
    <row r="2" ht="15" customHeight="1"/>
    <row r="3" spans="1:8" s="7" customFormat="1" ht="12.75" customHeight="1">
      <c r="A3" s="7" t="s">
        <v>33</v>
      </c>
      <c r="C3" s="128"/>
      <c r="D3" s="132"/>
      <c r="E3" s="37"/>
      <c r="F3" s="37"/>
      <c r="G3" s="37"/>
      <c r="H3" s="37"/>
    </row>
    <row r="4" s="3" customFormat="1" ht="11.25" customHeight="1"/>
    <row r="5" spans="1:11" s="7" customFormat="1" ht="12.75" customHeight="1">
      <c r="A5" s="7" t="s">
        <v>34</v>
      </c>
      <c r="C5" s="129">
        <v>40642</v>
      </c>
      <c r="D5" s="77"/>
      <c r="E5" s="7" t="s">
        <v>32</v>
      </c>
      <c r="I5" s="128"/>
      <c r="J5" s="37"/>
      <c r="K5" s="37"/>
    </row>
    <row r="6" s="3" customFormat="1" ht="11.25" customHeight="1"/>
    <row r="7" spans="1:11" s="7" customFormat="1" ht="12.75" customHeight="1">
      <c r="A7" s="7" t="s">
        <v>35</v>
      </c>
      <c r="D7" s="130"/>
      <c r="F7" s="7" t="s">
        <v>36</v>
      </c>
      <c r="G7" s="130"/>
      <c r="H7" s="7" t="s">
        <v>37</v>
      </c>
      <c r="K7" s="130"/>
    </row>
    <row r="8" s="3" customFormat="1" ht="11.25" customHeight="1"/>
    <row r="9" spans="1:8" s="2" customFormat="1" ht="12" customHeight="1">
      <c r="A9" s="2" t="s">
        <v>38</v>
      </c>
      <c r="C9" s="131"/>
      <c r="D9" s="12"/>
      <c r="E9" s="12"/>
      <c r="F9" s="12"/>
      <c r="G9" s="12"/>
      <c r="H9" s="12"/>
    </row>
    <row r="10" spans="3:8" s="2" customFormat="1" ht="12" customHeight="1">
      <c r="C10" s="13"/>
      <c r="D10" s="13"/>
      <c r="E10" s="13"/>
      <c r="F10" s="13"/>
      <c r="G10" s="13"/>
      <c r="H10" s="13"/>
    </row>
    <row r="11" s="2" customFormat="1" ht="12" customHeight="1"/>
    <row r="12" s="2" customFormat="1" ht="12" customHeight="1">
      <c r="A12" s="2" t="s">
        <v>128</v>
      </c>
    </row>
    <row r="13" s="2" customFormat="1" ht="12">
      <c r="A13" s="2" t="s">
        <v>129</v>
      </c>
    </row>
    <row r="14" s="2" customFormat="1" ht="12">
      <c r="A14" s="2" t="s">
        <v>130</v>
      </c>
    </row>
    <row r="15" s="2" customFormat="1" ht="12" customHeight="1">
      <c r="A15" s="2" t="s">
        <v>131</v>
      </c>
    </row>
    <row r="16" s="3" customFormat="1" ht="12" customHeight="1" thickBot="1"/>
    <row r="17" spans="2:11" s="2" customFormat="1" ht="18" customHeight="1" thickBot="1">
      <c r="B17" s="47" t="s">
        <v>47</v>
      </c>
      <c r="C17" s="48"/>
      <c r="D17" s="49" t="s">
        <v>39</v>
      </c>
      <c r="E17" s="50"/>
      <c r="F17" s="49" t="s">
        <v>44</v>
      </c>
      <c r="G17" s="51"/>
      <c r="H17" s="50" t="s">
        <v>45</v>
      </c>
      <c r="I17" s="50"/>
      <c r="J17" s="49" t="s">
        <v>46</v>
      </c>
      <c r="K17" s="52"/>
    </row>
    <row r="18" spans="2:11" s="2" customFormat="1" ht="18" customHeight="1" thickTop="1">
      <c r="B18" s="53">
        <v>6</v>
      </c>
      <c r="C18" s="41"/>
      <c r="D18" s="42" t="s">
        <v>49</v>
      </c>
      <c r="E18" s="43"/>
      <c r="F18" s="42" t="s">
        <v>60</v>
      </c>
      <c r="G18" s="43"/>
      <c r="H18" s="42" t="s">
        <v>71</v>
      </c>
      <c r="I18" s="43"/>
      <c r="J18" s="42" t="s">
        <v>82</v>
      </c>
      <c r="K18" s="54"/>
    </row>
    <row r="19" spans="2:11" s="2" customFormat="1" ht="18" customHeight="1">
      <c r="B19" s="55">
        <v>7</v>
      </c>
      <c r="C19" s="38"/>
      <c r="D19" s="42" t="s">
        <v>50</v>
      </c>
      <c r="E19" s="44"/>
      <c r="F19" s="42" t="s">
        <v>61</v>
      </c>
      <c r="G19" s="44"/>
      <c r="H19" s="42" t="s">
        <v>72</v>
      </c>
      <c r="I19" s="44"/>
      <c r="J19" s="42" t="s">
        <v>83</v>
      </c>
      <c r="K19" s="56"/>
    </row>
    <row r="20" spans="2:11" s="2" customFormat="1" ht="18" customHeight="1">
      <c r="B20" s="55">
        <v>8</v>
      </c>
      <c r="C20" s="38"/>
      <c r="D20" s="42" t="s">
        <v>51</v>
      </c>
      <c r="E20" s="44"/>
      <c r="F20" s="42" t="s">
        <v>62</v>
      </c>
      <c r="G20" s="44"/>
      <c r="H20" s="42" t="s">
        <v>73</v>
      </c>
      <c r="I20" s="44"/>
      <c r="J20" s="42" t="s">
        <v>75</v>
      </c>
      <c r="K20" s="56"/>
    </row>
    <row r="21" spans="2:11" s="2" customFormat="1" ht="18" customHeight="1">
      <c r="B21" s="55">
        <v>9</v>
      </c>
      <c r="C21" s="38"/>
      <c r="D21" s="42" t="s">
        <v>52</v>
      </c>
      <c r="E21" s="44"/>
      <c r="F21" s="42" t="s">
        <v>63</v>
      </c>
      <c r="G21" s="44"/>
      <c r="H21" s="42" t="s">
        <v>74</v>
      </c>
      <c r="I21" s="44"/>
      <c r="J21" s="42" t="s">
        <v>84</v>
      </c>
      <c r="K21" s="56"/>
    </row>
    <row r="22" spans="2:11" s="2" customFormat="1" ht="18" customHeight="1">
      <c r="B22" s="55">
        <v>10</v>
      </c>
      <c r="C22" s="38"/>
      <c r="D22" s="42" t="s">
        <v>53</v>
      </c>
      <c r="E22" s="44"/>
      <c r="F22" s="42" t="s">
        <v>64</v>
      </c>
      <c r="G22" s="44"/>
      <c r="H22" s="42" t="s">
        <v>75</v>
      </c>
      <c r="I22" s="44"/>
      <c r="J22" s="42" t="s">
        <v>85</v>
      </c>
      <c r="K22" s="56"/>
    </row>
    <row r="23" spans="2:11" ht="18" customHeight="1">
      <c r="B23" s="55">
        <v>11</v>
      </c>
      <c r="C23" s="39"/>
      <c r="D23" s="42" t="s">
        <v>54</v>
      </c>
      <c r="E23" s="44"/>
      <c r="F23" s="42" t="s">
        <v>65</v>
      </c>
      <c r="G23" s="44"/>
      <c r="H23" s="42" t="s">
        <v>76</v>
      </c>
      <c r="I23" s="44"/>
      <c r="J23" s="42" t="s">
        <v>86</v>
      </c>
      <c r="K23" s="56"/>
    </row>
    <row r="24" spans="2:11" ht="18" customHeight="1">
      <c r="B24" s="55">
        <v>12</v>
      </c>
      <c r="C24" s="39"/>
      <c r="D24" s="42" t="s">
        <v>55</v>
      </c>
      <c r="E24" s="44"/>
      <c r="F24" s="42" t="s">
        <v>66</v>
      </c>
      <c r="G24" s="44"/>
      <c r="H24" s="42" t="s">
        <v>77</v>
      </c>
      <c r="I24" s="44"/>
      <c r="J24" s="42" t="s">
        <v>80</v>
      </c>
      <c r="K24" s="56"/>
    </row>
    <row r="25" spans="2:11" ht="18" customHeight="1">
      <c r="B25" s="55">
        <v>13</v>
      </c>
      <c r="C25" s="39"/>
      <c r="D25" s="42" t="s">
        <v>56</v>
      </c>
      <c r="E25" s="44"/>
      <c r="F25" s="42" t="s">
        <v>67</v>
      </c>
      <c r="G25" s="44"/>
      <c r="H25" s="42" t="s">
        <v>78</v>
      </c>
      <c r="I25" s="44"/>
      <c r="J25" s="42" t="s">
        <v>87</v>
      </c>
      <c r="K25" s="56"/>
    </row>
    <row r="26" spans="2:11" ht="18" customHeight="1">
      <c r="B26" s="55">
        <v>14</v>
      </c>
      <c r="C26" s="39"/>
      <c r="D26" s="42" t="s">
        <v>57</v>
      </c>
      <c r="E26" s="44"/>
      <c r="F26" s="42" t="s">
        <v>68</v>
      </c>
      <c r="G26" s="44"/>
      <c r="H26" s="42" t="s">
        <v>79</v>
      </c>
      <c r="I26" s="44"/>
      <c r="J26" s="42" t="s">
        <v>88</v>
      </c>
      <c r="K26" s="56"/>
    </row>
    <row r="27" spans="2:11" ht="18" customHeight="1">
      <c r="B27" s="55">
        <v>15</v>
      </c>
      <c r="C27" s="39"/>
      <c r="D27" s="42" t="s">
        <v>58</v>
      </c>
      <c r="E27" s="44"/>
      <c r="F27" s="42" t="s">
        <v>69</v>
      </c>
      <c r="G27" s="44"/>
      <c r="H27" s="42" t="s">
        <v>80</v>
      </c>
      <c r="I27" s="44"/>
      <c r="J27" s="42" t="s">
        <v>89</v>
      </c>
      <c r="K27" s="56"/>
    </row>
    <row r="28" spans="2:11" ht="18" customHeight="1" thickBot="1">
      <c r="B28" s="57">
        <v>16</v>
      </c>
      <c r="C28" s="5"/>
      <c r="D28" s="45" t="s">
        <v>59</v>
      </c>
      <c r="E28" s="46"/>
      <c r="F28" s="45" t="s">
        <v>70</v>
      </c>
      <c r="G28" s="46"/>
      <c r="H28" s="45" t="s">
        <v>81</v>
      </c>
      <c r="I28" s="46"/>
      <c r="J28" s="45" t="s">
        <v>90</v>
      </c>
      <c r="K28" s="58"/>
    </row>
    <row r="29" spans="2:11" s="7" customFormat="1" ht="18" customHeight="1" thickBot="1" thickTop="1">
      <c r="B29" s="59" t="s">
        <v>48</v>
      </c>
      <c r="C29" s="60"/>
      <c r="D29" s="61" t="s">
        <v>40</v>
      </c>
      <c r="E29" s="62"/>
      <c r="F29" s="61" t="s">
        <v>41</v>
      </c>
      <c r="G29" s="63"/>
      <c r="H29" s="62" t="s">
        <v>42</v>
      </c>
      <c r="I29" s="62"/>
      <c r="J29" s="61" t="s">
        <v>43</v>
      </c>
      <c r="K29" s="64"/>
    </row>
    <row r="30" s="3" customFormat="1" ht="11.25" customHeight="1"/>
    <row r="31" s="3" customFormat="1" ht="11.25" customHeight="1"/>
    <row r="32" ht="18.75" customHeight="1">
      <c r="C32" s="105" t="s">
        <v>99</v>
      </c>
    </row>
    <row r="33" s="3" customFormat="1" ht="11.25" customHeight="1"/>
    <row r="34" spans="1:10" ht="18.75" customHeight="1">
      <c r="A34" s="65"/>
      <c r="B34" s="133"/>
      <c r="C34" s="66" t="s">
        <v>96</v>
      </c>
      <c r="D34" s="78">
        <f>(G7)</f>
        <v>0</v>
      </c>
      <c r="E34" s="16" t="s">
        <v>97</v>
      </c>
      <c r="F34" s="78">
        <f>SUM(B34-D34)</f>
        <v>0</v>
      </c>
      <c r="G34" s="67" t="s">
        <v>100</v>
      </c>
      <c r="H34" s="133">
        <v>136</v>
      </c>
      <c r="I34" s="16" t="s">
        <v>97</v>
      </c>
      <c r="J34" s="79">
        <f>SUM(F34/H34)</f>
        <v>0</v>
      </c>
    </row>
    <row r="35" spans="2:10" s="2" customFormat="1" ht="12" customHeight="1">
      <c r="B35" s="15" t="s">
        <v>95</v>
      </c>
      <c r="D35" s="15" t="s">
        <v>93</v>
      </c>
      <c r="F35" s="15" t="s">
        <v>91</v>
      </c>
      <c r="H35" s="15" t="s">
        <v>102</v>
      </c>
      <c r="J35" s="15" t="s">
        <v>98</v>
      </c>
    </row>
    <row r="36" spans="2:10" s="2" customFormat="1" ht="12" customHeight="1">
      <c r="B36" s="15" t="s">
        <v>94</v>
      </c>
      <c r="D36" s="15" t="s">
        <v>94</v>
      </c>
      <c r="F36" s="15" t="s">
        <v>92</v>
      </c>
      <c r="H36" s="15" t="s">
        <v>101</v>
      </c>
      <c r="J36" s="15" t="s">
        <v>92</v>
      </c>
    </row>
    <row r="37" s="3" customFormat="1" ht="11.25" customHeight="1"/>
    <row r="38" s="3" customFormat="1" ht="11.25" customHeight="1"/>
    <row r="39" ht="18.75" customHeight="1">
      <c r="D39" s="105" t="s">
        <v>103</v>
      </c>
    </row>
    <row r="40" s="3" customFormat="1" ht="11.25" customHeight="1"/>
    <row r="41" s="2" customFormat="1" ht="12" customHeight="1">
      <c r="B41" s="2" t="s">
        <v>113</v>
      </c>
    </row>
    <row r="42" s="3" customFormat="1" ht="12" customHeight="1" thickBot="1"/>
    <row r="43" spans="3:10" ht="15.75" customHeight="1" thickBot="1">
      <c r="C43" s="75"/>
      <c r="D43" s="76"/>
      <c r="E43" s="76"/>
      <c r="F43" s="74" t="s">
        <v>104</v>
      </c>
      <c r="G43" s="74" t="s">
        <v>105</v>
      </c>
      <c r="H43" s="74" t="s">
        <v>106</v>
      </c>
      <c r="I43" s="74" t="s">
        <v>107</v>
      </c>
      <c r="J43" s="70" t="s">
        <v>108</v>
      </c>
    </row>
    <row r="44" spans="3:10" ht="15" customHeight="1" thickTop="1">
      <c r="C44" s="71" t="s">
        <v>109</v>
      </c>
      <c r="D44" s="69"/>
      <c r="E44" s="69"/>
      <c r="F44" s="149"/>
      <c r="G44" s="149"/>
      <c r="H44" s="149"/>
      <c r="I44" s="149"/>
      <c r="J44" s="150"/>
    </row>
    <row r="45" spans="3:10" ht="15" customHeight="1">
      <c r="C45" s="72" t="s">
        <v>110</v>
      </c>
      <c r="D45" s="40"/>
      <c r="E45" s="40"/>
      <c r="F45" s="137"/>
      <c r="G45" s="137"/>
      <c r="H45" s="137"/>
      <c r="I45" s="137"/>
      <c r="J45" s="151"/>
    </row>
    <row r="46" spans="3:10" ht="15" customHeight="1">
      <c r="C46" s="72" t="s">
        <v>111</v>
      </c>
      <c r="D46" s="40"/>
      <c r="E46" s="40"/>
      <c r="F46" s="137"/>
      <c r="G46" s="137"/>
      <c r="H46" s="137"/>
      <c r="I46" s="137"/>
      <c r="J46" s="151"/>
    </row>
    <row r="47" spans="3:10" ht="15" customHeight="1" thickBot="1">
      <c r="C47" s="73" t="s">
        <v>112</v>
      </c>
      <c r="D47" s="68"/>
      <c r="E47" s="68"/>
      <c r="F47" s="152"/>
      <c r="G47" s="152"/>
      <c r="H47" s="152"/>
      <c r="I47" s="152"/>
      <c r="J47" s="153"/>
    </row>
    <row r="49" spans="4:9" ht="23.25" customHeight="1">
      <c r="D49" s="100" t="s">
        <v>0</v>
      </c>
      <c r="E49" s="101"/>
      <c r="F49" s="101"/>
      <c r="G49" s="101"/>
      <c r="H49" s="101"/>
      <c r="I49" s="101"/>
    </row>
    <row r="50" ht="15" customHeight="1"/>
    <row r="51" ht="12" customHeight="1">
      <c r="A51" s="2" t="s">
        <v>119</v>
      </c>
    </row>
    <row r="52" ht="12" customHeight="1">
      <c r="A52" s="2" t="s">
        <v>205</v>
      </c>
    </row>
    <row r="53" ht="12" customHeight="1">
      <c r="A53" s="2" t="s">
        <v>120</v>
      </c>
    </row>
    <row r="54" ht="12" customHeight="1">
      <c r="A54" s="2" t="s">
        <v>121</v>
      </c>
    </row>
    <row r="55" ht="15.75" customHeight="1" thickBot="1"/>
    <row r="56" spans="1:11" ht="15" customHeight="1">
      <c r="A56" s="4" t="s">
        <v>1</v>
      </c>
      <c r="B56" s="141"/>
      <c r="C56" s="142"/>
      <c r="D56" s="142"/>
      <c r="E56" s="142"/>
      <c r="F56" s="142"/>
      <c r="G56" s="142"/>
      <c r="H56" s="142"/>
      <c r="I56" s="142"/>
      <c r="J56" s="142"/>
      <c r="K56" s="143"/>
    </row>
    <row r="57" spans="1:11" ht="15" customHeight="1">
      <c r="A57" s="4" t="s">
        <v>2</v>
      </c>
      <c r="B57" s="144"/>
      <c r="C57" s="134"/>
      <c r="D57" s="134"/>
      <c r="E57" s="134"/>
      <c r="F57" s="134"/>
      <c r="G57" s="134"/>
      <c r="H57" s="134"/>
      <c r="I57" s="134"/>
      <c r="J57" s="134"/>
      <c r="K57" s="145"/>
    </row>
    <row r="58" spans="1:11" ht="15" customHeight="1">
      <c r="A58" s="4" t="s">
        <v>3</v>
      </c>
      <c r="B58" s="144"/>
      <c r="C58" s="134"/>
      <c r="D58" s="134"/>
      <c r="E58" s="134"/>
      <c r="F58" s="134"/>
      <c r="G58" s="134"/>
      <c r="H58" s="134"/>
      <c r="I58" s="134"/>
      <c r="J58" s="134"/>
      <c r="K58" s="145"/>
    </row>
    <row r="59" spans="1:11" ht="15" customHeight="1">
      <c r="A59" s="4" t="s">
        <v>4</v>
      </c>
      <c r="B59" s="144"/>
      <c r="C59" s="134"/>
      <c r="D59" s="134"/>
      <c r="E59" s="134"/>
      <c r="F59" s="134"/>
      <c r="G59" s="134"/>
      <c r="H59" s="134"/>
      <c r="I59" s="134"/>
      <c r="J59" s="134"/>
      <c r="K59" s="145"/>
    </row>
    <row r="60" spans="1:11" ht="15" customHeight="1">
      <c r="A60" s="4" t="s">
        <v>5</v>
      </c>
      <c r="B60" s="144"/>
      <c r="C60" s="134"/>
      <c r="D60" s="134"/>
      <c r="E60" s="134"/>
      <c r="F60" s="134"/>
      <c r="G60" s="134"/>
      <c r="H60" s="134"/>
      <c r="I60" s="134"/>
      <c r="J60" s="134"/>
      <c r="K60" s="145"/>
    </row>
    <row r="61" spans="1:11" ht="15" customHeight="1">
      <c r="A61" s="4" t="s">
        <v>6</v>
      </c>
      <c r="B61" s="144"/>
      <c r="C61" s="134"/>
      <c r="D61" s="134"/>
      <c r="E61" s="134"/>
      <c r="F61" s="134"/>
      <c r="G61" s="134"/>
      <c r="H61" s="134"/>
      <c r="I61" s="134"/>
      <c r="J61" s="134"/>
      <c r="K61" s="145"/>
    </row>
    <row r="62" spans="1:11" ht="15" customHeight="1">
      <c r="A62" s="4" t="s">
        <v>7</v>
      </c>
      <c r="B62" s="144"/>
      <c r="C62" s="134"/>
      <c r="D62" s="134"/>
      <c r="E62" s="134"/>
      <c r="F62" s="134"/>
      <c r="G62" s="134"/>
      <c r="H62" s="134"/>
      <c r="I62" s="134"/>
      <c r="J62" s="134"/>
      <c r="K62" s="145"/>
    </row>
    <row r="63" spans="1:11" ht="15" customHeight="1">
      <c r="A63" s="4" t="s">
        <v>8</v>
      </c>
      <c r="B63" s="144"/>
      <c r="C63" s="134"/>
      <c r="D63" s="134"/>
      <c r="E63" s="134"/>
      <c r="F63" s="134"/>
      <c r="G63" s="134"/>
      <c r="H63" s="134"/>
      <c r="I63" s="134"/>
      <c r="J63" s="134"/>
      <c r="K63" s="145"/>
    </row>
    <row r="64" spans="1:11" ht="15" customHeight="1">
      <c r="A64" s="4" t="s">
        <v>9</v>
      </c>
      <c r="B64" s="144"/>
      <c r="C64" s="134"/>
      <c r="D64" s="134"/>
      <c r="E64" s="134"/>
      <c r="F64" s="134"/>
      <c r="G64" s="134"/>
      <c r="H64" s="134"/>
      <c r="I64" s="134"/>
      <c r="J64" s="134"/>
      <c r="K64" s="145"/>
    </row>
    <row r="65" spans="1:11" ht="15.75" customHeight="1" thickBot="1">
      <c r="A65" s="4"/>
      <c r="B65" s="146"/>
      <c r="C65" s="147"/>
      <c r="D65" s="147"/>
      <c r="E65" s="147"/>
      <c r="F65" s="147"/>
      <c r="G65" s="147"/>
      <c r="H65" s="147"/>
      <c r="I65" s="147"/>
      <c r="J65" s="147"/>
      <c r="K65" s="148"/>
    </row>
    <row r="66" spans="2:12" ht="15" customHeight="1">
      <c r="B66" s="10" t="s">
        <v>20</v>
      </c>
      <c r="C66" s="10" t="s">
        <v>10</v>
      </c>
      <c r="D66" s="10" t="s">
        <v>11</v>
      </c>
      <c r="E66" s="10" t="s">
        <v>12</v>
      </c>
      <c r="F66" s="10" t="s">
        <v>13</v>
      </c>
      <c r="G66" s="10" t="s">
        <v>14</v>
      </c>
      <c r="H66" s="10" t="s">
        <v>15</v>
      </c>
      <c r="I66" s="10" t="s">
        <v>16</v>
      </c>
      <c r="J66" s="10" t="s">
        <v>17</v>
      </c>
      <c r="K66" s="11" t="s">
        <v>18</v>
      </c>
      <c r="L66" s="6" t="s">
        <v>19</v>
      </c>
    </row>
    <row r="67" spans="4:8" ht="15" customHeight="1">
      <c r="D67" s="8" t="s">
        <v>21</v>
      </c>
      <c r="G67" s="9"/>
      <c r="H67" s="9"/>
    </row>
    <row r="68" spans="1:12" ht="1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5" customHeight="1">
      <c r="A69" s="2" t="s">
        <v>22</v>
      </c>
      <c r="B69" s="2"/>
      <c r="C69" s="2"/>
      <c r="D69" s="77">
        <f>(C5)</f>
        <v>40642</v>
      </c>
      <c r="E69" s="13"/>
      <c r="F69" s="2"/>
      <c r="G69" s="2" t="s">
        <v>23</v>
      </c>
      <c r="H69" s="2"/>
      <c r="I69" s="2"/>
      <c r="J69" s="37">
        <f>(G7)</f>
        <v>0</v>
      </c>
      <c r="K69" s="13" t="s">
        <v>30</v>
      </c>
      <c r="L69" s="2"/>
    </row>
    <row r="70" spans="1:12" ht="1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5" customHeight="1">
      <c r="A71" s="2" t="s">
        <v>24</v>
      </c>
      <c r="B71" s="2"/>
      <c r="C71" s="2"/>
      <c r="D71" s="2"/>
      <c r="E71" s="154">
        <f>(H34)</f>
        <v>136</v>
      </c>
      <c r="F71" s="2"/>
      <c r="G71" s="2" t="s">
        <v>25</v>
      </c>
      <c r="H71" s="2"/>
      <c r="I71" s="2"/>
      <c r="J71" s="12">
        <f>(B34)</f>
        <v>0</v>
      </c>
      <c r="K71" s="13" t="s">
        <v>30</v>
      </c>
      <c r="L71" s="2"/>
    </row>
    <row r="72" spans="1:12" ht="1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2" customHeight="1">
      <c r="A73" s="2" t="s">
        <v>26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2" customHeight="1">
      <c r="A74" s="2" t="s">
        <v>27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2" customHeight="1">
      <c r="A75" s="2" t="s">
        <v>28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2" customHeight="1">
      <c r="A76" s="2" t="s">
        <v>122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2" customHeight="1">
      <c r="A77" s="2" t="s">
        <v>213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2" customHeight="1">
      <c r="A78" s="2" t="s">
        <v>123</v>
      </c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="14" customFormat="1" ht="18.75" customHeight="1">
      <c r="A80" s="105" t="s">
        <v>29</v>
      </c>
    </row>
    <row r="81" spans="1:12" ht="6" customHeight="1" thickBo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s="18" customFormat="1" ht="24" customHeight="1">
      <c r="A82" s="23" t="s">
        <v>118</v>
      </c>
      <c r="B82" s="19"/>
      <c r="C82" s="19"/>
      <c r="D82" s="32">
        <f>(C5)</f>
        <v>40642</v>
      </c>
      <c r="E82" s="135"/>
      <c r="F82" s="135"/>
      <c r="G82" s="135"/>
      <c r="H82" s="135"/>
      <c r="I82" s="135"/>
      <c r="J82" s="135"/>
      <c r="K82" s="136"/>
      <c r="L82" s="17"/>
    </row>
    <row r="83" spans="1:11" s="18" customFormat="1" ht="24" customHeight="1">
      <c r="A83" s="24" t="s">
        <v>114</v>
      </c>
      <c r="B83" s="20"/>
      <c r="C83" s="20"/>
      <c r="D83" s="26"/>
      <c r="E83" s="137"/>
      <c r="F83" s="137"/>
      <c r="G83" s="137"/>
      <c r="H83" s="137"/>
      <c r="I83" s="137"/>
      <c r="J83" s="137"/>
      <c r="K83" s="138"/>
    </row>
    <row r="84" spans="1:11" s="17" customFormat="1" ht="24" customHeight="1">
      <c r="A84" s="24" t="s">
        <v>115</v>
      </c>
      <c r="B84" s="21"/>
      <c r="C84" s="21"/>
      <c r="D84" s="29">
        <f>(G7)</f>
        <v>0</v>
      </c>
      <c r="E84" s="139"/>
      <c r="F84" s="139"/>
      <c r="G84" s="139"/>
      <c r="H84" s="139"/>
      <c r="I84" s="139"/>
      <c r="J84" s="139"/>
      <c r="K84" s="140"/>
    </row>
    <row r="85" spans="1:11" s="17" customFormat="1" ht="24" customHeight="1">
      <c r="A85" s="24" t="s">
        <v>116</v>
      </c>
      <c r="B85" s="21"/>
      <c r="C85" s="21"/>
      <c r="D85" s="27"/>
      <c r="E85" s="30" t="e">
        <f aca="true" t="shared" si="0" ref="E85:K85">SUM((E84-D84)/E83)</f>
        <v>#DIV/0!</v>
      </c>
      <c r="F85" s="30" t="e">
        <f t="shared" si="0"/>
        <v>#DIV/0!</v>
      </c>
      <c r="G85" s="30" t="e">
        <f t="shared" si="0"/>
        <v>#DIV/0!</v>
      </c>
      <c r="H85" s="30" t="e">
        <f t="shared" si="0"/>
        <v>#DIV/0!</v>
      </c>
      <c r="I85" s="30" t="e">
        <f t="shared" si="0"/>
        <v>#DIV/0!</v>
      </c>
      <c r="J85" s="30" t="e">
        <f t="shared" si="0"/>
        <v>#DIV/0!</v>
      </c>
      <c r="K85" s="33" t="e">
        <f t="shared" si="0"/>
        <v>#DIV/0!</v>
      </c>
    </row>
    <row r="86" spans="1:11" s="17" customFormat="1" ht="24" customHeight="1" thickBot="1">
      <c r="A86" s="25" t="s">
        <v>117</v>
      </c>
      <c r="B86" s="22"/>
      <c r="C86" s="22"/>
      <c r="D86" s="28"/>
      <c r="E86" s="31" t="e">
        <f>SUM((E84-D84)/E83)</f>
        <v>#DIV/0!</v>
      </c>
      <c r="F86" s="31" t="e">
        <f>SUM(F84-D84)/(E83+F83)</f>
        <v>#DIV/0!</v>
      </c>
      <c r="G86" s="31" t="e">
        <f>SUM(G84-D84)/SUM(E83:G83)</f>
        <v>#DIV/0!</v>
      </c>
      <c r="H86" s="31" t="e">
        <f>SUM(H84-D84)/SUM(E83:H83)</f>
        <v>#DIV/0!</v>
      </c>
      <c r="I86" s="31" t="e">
        <f>SUM(I84-D84)/SUM(E83:I83)</f>
        <v>#DIV/0!</v>
      </c>
      <c r="J86" s="31" t="e">
        <f>SUM(J84-D84)/SUM(E83:J83)</f>
        <v>#DIV/0!</v>
      </c>
      <c r="K86" s="34" t="e">
        <f>SUM(K84-D84)/SUM(E83:K83)</f>
        <v>#DIV/0!</v>
      </c>
    </row>
    <row r="87" ht="15" customHeight="1"/>
    <row r="88" ht="15" customHeight="1">
      <c r="A88" s="2" t="s">
        <v>125</v>
      </c>
    </row>
    <row r="89" s="2" customFormat="1" ht="12" customHeight="1">
      <c r="A89" s="35" t="s">
        <v>124</v>
      </c>
    </row>
    <row r="90" s="2" customFormat="1" ht="12" customHeight="1"/>
    <row r="91" s="2" customFormat="1" ht="12" customHeight="1">
      <c r="A91" s="2" t="s">
        <v>126</v>
      </c>
    </row>
    <row r="92" s="2" customFormat="1" ht="12" customHeight="1">
      <c r="A92" s="2" t="s">
        <v>127</v>
      </c>
    </row>
    <row r="93" s="2" customFormat="1" ht="12"/>
    <row r="95" ht="19.5">
      <c r="C95" s="104" t="s">
        <v>31</v>
      </c>
    </row>
    <row r="96" ht="15" customHeight="1"/>
    <row r="97" spans="1:14" ht="12.75" customHeight="1">
      <c r="A97" s="7" t="s">
        <v>33</v>
      </c>
      <c r="B97" s="7"/>
      <c r="C97" s="128"/>
      <c r="D97" s="132"/>
      <c r="E97" s="37"/>
      <c r="F97" s="37"/>
      <c r="G97" s="37"/>
      <c r="H97" s="37"/>
      <c r="I97" s="7"/>
      <c r="J97" s="7"/>
      <c r="K97" s="7"/>
      <c r="L97" s="7"/>
      <c r="M97" s="7"/>
      <c r="N97" s="7"/>
    </row>
    <row r="98" spans="1:14" ht="11.2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2.75" customHeight="1">
      <c r="A99" s="7" t="s">
        <v>34</v>
      </c>
      <c r="B99" s="7"/>
      <c r="C99" s="129">
        <v>40642</v>
      </c>
      <c r="D99" s="77"/>
      <c r="E99" s="7" t="s">
        <v>32</v>
      </c>
      <c r="F99" s="7"/>
      <c r="G99" s="7"/>
      <c r="H99" s="7"/>
      <c r="I99" s="128"/>
      <c r="J99" s="37"/>
      <c r="K99" s="37"/>
      <c r="L99" s="7"/>
      <c r="M99" s="7"/>
      <c r="N99" s="7"/>
    </row>
    <row r="100" spans="1:14" ht="11.2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2.75" customHeight="1">
      <c r="A101" s="7" t="s">
        <v>35</v>
      </c>
      <c r="B101" s="7"/>
      <c r="C101" s="7"/>
      <c r="D101" s="130"/>
      <c r="E101" s="7"/>
      <c r="F101" s="7" t="s">
        <v>36</v>
      </c>
      <c r="G101" s="130"/>
      <c r="H101" s="7" t="s">
        <v>37</v>
      </c>
      <c r="I101" s="7"/>
      <c r="J101" s="7"/>
      <c r="K101" s="130"/>
      <c r="L101" s="7"/>
      <c r="M101" s="7"/>
      <c r="N101" s="7"/>
    </row>
    <row r="102" spans="1:14" ht="11.2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2.75" customHeight="1">
      <c r="A103" s="2" t="s">
        <v>38</v>
      </c>
      <c r="B103" s="2"/>
      <c r="C103" s="131"/>
      <c r="D103" s="12"/>
      <c r="E103" s="12"/>
      <c r="F103" s="12"/>
      <c r="G103" s="12"/>
      <c r="H103" s="12"/>
      <c r="I103" s="2"/>
      <c r="J103" s="2"/>
      <c r="K103" s="2"/>
      <c r="L103" s="2"/>
      <c r="M103" s="2"/>
      <c r="N103" s="2"/>
    </row>
    <row r="104" spans="1:14" ht="12" customHeight="1">
      <c r="A104" s="2"/>
      <c r="B104" s="2"/>
      <c r="C104" s="13"/>
      <c r="D104" s="13"/>
      <c r="E104" s="13"/>
      <c r="F104" s="13"/>
      <c r="G104" s="13"/>
      <c r="H104" s="13"/>
      <c r="I104" s="2"/>
      <c r="J104" s="2"/>
      <c r="K104" s="2"/>
      <c r="L104" s="2"/>
      <c r="M104" s="2"/>
      <c r="N104" s="2"/>
    </row>
    <row r="105" spans="1:14" ht="12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</row>
    <row r="106" spans="1:14" ht="12" customHeight="1">
      <c r="A106" s="2" t="s">
        <v>128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</row>
    <row r="107" spans="1:14" ht="12" customHeight="1">
      <c r="A107" s="2" t="s">
        <v>129</v>
      </c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</row>
    <row r="108" spans="1:14" ht="12" customHeight="1">
      <c r="A108" s="2" t="s">
        <v>130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</row>
    <row r="109" spans="1:14" ht="12" customHeight="1">
      <c r="A109" s="2" t="s">
        <v>131</v>
      </c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</row>
    <row r="110" spans="1:14" ht="12" customHeight="1" thickBo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</row>
    <row r="111" spans="1:14" ht="18" customHeight="1" thickBot="1">
      <c r="A111" s="2"/>
      <c r="B111" s="47" t="s">
        <v>47</v>
      </c>
      <c r="C111" s="48"/>
      <c r="D111" s="49" t="s">
        <v>39</v>
      </c>
      <c r="E111" s="50"/>
      <c r="F111" s="49" t="s">
        <v>44</v>
      </c>
      <c r="G111" s="51"/>
      <c r="H111" s="50" t="s">
        <v>45</v>
      </c>
      <c r="I111" s="50"/>
      <c r="J111" s="49" t="s">
        <v>46</v>
      </c>
      <c r="K111" s="52"/>
      <c r="L111" s="2"/>
      <c r="M111" s="2"/>
      <c r="N111" s="2"/>
    </row>
    <row r="112" spans="1:14" ht="18" customHeight="1" thickTop="1">
      <c r="A112" s="2"/>
      <c r="B112" s="53">
        <v>6</v>
      </c>
      <c r="C112" s="41"/>
      <c r="D112" s="42" t="s">
        <v>49</v>
      </c>
      <c r="E112" s="43"/>
      <c r="F112" s="42" t="s">
        <v>60</v>
      </c>
      <c r="G112" s="43"/>
      <c r="H112" s="42" t="s">
        <v>71</v>
      </c>
      <c r="I112" s="43"/>
      <c r="J112" s="42" t="s">
        <v>82</v>
      </c>
      <c r="K112" s="54"/>
      <c r="L112" s="2"/>
      <c r="M112" s="2"/>
      <c r="N112" s="2"/>
    </row>
    <row r="113" spans="1:14" ht="18" customHeight="1">
      <c r="A113" s="2"/>
      <c r="B113" s="55">
        <v>7</v>
      </c>
      <c r="C113" s="38"/>
      <c r="D113" s="42" t="s">
        <v>50</v>
      </c>
      <c r="E113" s="44"/>
      <c r="F113" s="42" t="s">
        <v>61</v>
      </c>
      <c r="G113" s="44"/>
      <c r="H113" s="42" t="s">
        <v>72</v>
      </c>
      <c r="I113" s="44"/>
      <c r="J113" s="42" t="s">
        <v>83</v>
      </c>
      <c r="K113" s="56"/>
      <c r="L113" s="2"/>
      <c r="M113" s="2"/>
      <c r="N113" s="2"/>
    </row>
    <row r="114" spans="1:14" ht="18" customHeight="1">
      <c r="A114" s="2"/>
      <c r="B114" s="55">
        <v>8</v>
      </c>
      <c r="C114" s="38"/>
      <c r="D114" s="42" t="s">
        <v>51</v>
      </c>
      <c r="E114" s="44"/>
      <c r="F114" s="42" t="s">
        <v>62</v>
      </c>
      <c r="G114" s="44"/>
      <c r="H114" s="42" t="s">
        <v>73</v>
      </c>
      <c r="I114" s="44"/>
      <c r="J114" s="42" t="s">
        <v>75</v>
      </c>
      <c r="K114" s="56"/>
      <c r="L114" s="2"/>
      <c r="M114" s="2"/>
      <c r="N114" s="2"/>
    </row>
    <row r="115" spans="1:14" ht="18" customHeight="1">
      <c r="A115" s="2"/>
      <c r="B115" s="55">
        <v>9</v>
      </c>
      <c r="C115" s="38"/>
      <c r="D115" s="42" t="s">
        <v>52</v>
      </c>
      <c r="E115" s="44"/>
      <c r="F115" s="42" t="s">
        <v>63</v>
      </c>
      <c r="G115" s="44"/>
      <c r="H115" s="42" t="s">
        <v>74</v>
      </c>
      <c r="I115" s="44"/>
      <c r="J115" s="42" t="s">
        <v>84</v>
      </c>
      <c r="K115" s="56"/>
      <c r="L115" s="2"/>
      <c r="M115" s="2"/>
      <c r="N115" s="2"/>
    </row>
    <row r="116" spans="1:14" ht="18" customHeight="1">
      <c r="A116" s="2"/>
      <c r="B116" s="55">
        <v>10</v>
      </c>
      <c r="C116" s="38"/>
      <c r="D116" s="42" t="s">
        <v>53</v>
      </c>
      <c r="E116" s="44"/>
      <c r="F116" s="42" t="s">
        <v>64</v>
      </c>
      <c r="G116" s="44"/>
      <c r="H116" s="42" t="s">
        <v>75</v>
      </c>
      <c r="I116" s="44"/>
      <c r="J116" s="42" t="s">
        <v>85</v>
      </c>
      <c r="K116" s="56"/>
      <c r="L116" s="2"/>
      <c r="M116" s="2"/>
      <c r="N116" s="2"/>
    </row>
    <row r="117" spans="2:11" ht="18" customHeight="1">
      <c r="B117" s="55">
        <v>11</v>
      </c>
      <c r="C117" s="39"/>
      <c r="D117" s="42" t="s">
        <v>54</v>
      </c>
      <c r="E117" s="44"/>
      <c r="F117" s="42" t="s">
        <v>65</v>
      </c>
      <c r="G117" s="44"/>
      <c r="H117" s="42" t="s">
        <v>76</v>
      </c>
      <c r="I117" s="44"/>
      <c r="J117" s="42" t="s">
        <v>86</v>
      </c>
      <c r="K117" s="56"/>
    </row>
    <row r="118" spans="2:11" ht="18" customHeight="1">
      <c r="B118" s="55">
        <v>12</v>
      </c>
      <c r="C118" s="39"/>
      <c r="D118" s="42" t="s">
        <v>55</v>
      </c>
      <c r="E118" s="44"/>
      <c r="F118" s="42" t="s">
        <v>66</v>
      </c>
      <c r="G118" s="44"/>
      <c r="H118" s="42" t="s">
        <v>77</v>
      </c>
      <c r="I118" s="44"/>
      <c r="J118" s="42" t="s">
        <v>80</v>
      </c>
      <c r="K118" s="56"/>
    </row>
    <row r="119" spans="2:11" ht="18" customHeight="1">
      <c r="B119" s="55">
        <v>13</v>
      </c>
      <c r="C119" s="39"/>
      <c r="D119" s="42" t="s">
        <v>56</v>
      </c>
      <c r="E119" s="44"/>
      <c r="F119" s="42" t="s">
        <v>67</v>
      </c>
      <c r="G119" s="44"/>
      <c r="H119" s="42" t="s">
        <v>78</v>
      </c>
      <c r="I119" s="44"/>
      <c r="J119" s="42" t="s">
        <v>87</v>
      </c>
      <c r="K119" s="56"/>
    </row>
    <row r="120" spans="2:11" ht="18" customHeight="1">
      <c r="B120" s="55">
        <v>14</v>
      </c>
      <c r="C120" s="39"/>
      <c r="D120" s="42" t="s">
        <v>57</v>
      </c>
      <c r="E120" s="44"/>
      <c r="F120" s="42" t="s">
        <v>68</v>
      </c>
      <c r="G120" s="44"/>
      <c r="H120" s="42" t="s">
        <v>79</v>
      </c>
      <c r="I120" s="44"/>
      <c r="J120" s="42" t="s">
        <v>88</v>
      </c>
      <c r="K120" s="56"/>
    </row>
    <row r="121" spans="2:11" ht="18" customHeight="1">
      <c r="B121" s="55">
        <v>15</v>
      </c>
      <c r="C121" s="39"/>
      <c r="D121" s="42" t="s">
        <v>58</v>
      </c>
      <c r="E121" s="44"/>
      <c r="F121" s="42" t="s">
        <v>69</v>
      </c>
      <c r="G121" s="44"/>
      <c r="H121" s="42" t="s">
        <v>80</v>
      </c>
      <c r="I121" s="44"/>
      <c r="J121" s="42" t="s">
        <v>89</v>
      </c>
      <c r="K121" s="56"/>
    </row>
    <row r="122" spans="2:11" ht="18" customHeight="1" thickBot="1">
      <c r="B122" s="57">
        <v>16</v>
      </c>
      <c r="C122" s="5"/>
      <c r="D122" s="45" t="s">
        <v>59</v>
      </c>
      <c r="E122" s="46"/>
      <c r="F122" s="45" t="s">
        <v>70</v>
      </c>
      <c r="G122" s="46"/>
      <c r="H122" s="45" t="s">
        <v>81</v>
      </c>
      <c r="I122" s="46"/>
      <c r="J122" s="45" t="s">
        <v>90</v>
      </c>
      <c r="K122" s="58"/>
    </row>
    <row r="123" spans="1:14" ht="18" customHeight="1" thickBot="1" thickTop="1">
      <c r="A123" s="7"/>
      <c r="B123" s="59" t="s">
        <v>48</v>
      </c>
      <c r="C123" s="60"/>
      <c r="D123" s="61" t="s">
        <v>40</v>
      </c>
      <c r="E123" s="62"/>
      <c r="F123" s="61" t="s">
        <v>41</v>
      </c>
      <c r="G123" s="63"/>
      <c r="H123" s="62" t="s">
        <v>42</v>
      </c>
      <c r="I123" s="62"/>
      <c r="J123" s="61" t="s">
        <v>43</v>
      </c>
      <c r="K123" s="64"/>
      <c r="L123" s="7"/>
      <c r="M123" s="7"/>
      <c r="N123" s="7"/>
    </row>
    <row r="124" spans="1:14" ht="11.2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</row>
    <row r="125" spans="1:14" ht="11.2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</row>
    <row r="126" ht="18.75" customHeight="1">
      <c r="C126" s="105" t="s">
        <v>99</v>
      </c>
    </row>
    <row r="127" spans="1:14" ht="11.2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</row>
    <row r="128" spans="1:10" ht="18.75" customHeight="1">
      <c r="A128" s="65"/>
      <c r="B128" s="133"/>
      <c r="C128" s="66" t="s">
        <v>96</v>
      </c>
      <c r="D128" s="78">
        <f>(G101)</f>
        <v>0</v>
      </c>
      <c r="E128" s="16" t="s">
        <v>97</v>
      </c>
      <c r="F128" s="78">
        <f>SUM(B128-D128)</f>
        <v>0</v>
      </c>
      <c r="G128" s="67" t="s">
        <v>100</v>
      </c>
      <c r="H128" s="133">
        <v>136</v>
      </c>
      <c r="I128" s="16" t="s">
        <v>97</v>
      </c>
      <c r="J128" s="79">
        <f>SUM(F128/H128)</f>
        <v>0</v>
      </c>
    </row>
    <row r="129" spans="1:14" ht="12" customHeight="1">
      <c r="A129" s="2"/>
      <c r="B129" s="15" t="s">
        <v>95</v>
      </c>
      <c r="C129" s="2"/>
      <c r="D129" s="15" t="s">
        <v>93</v>
      </c>
      <c r="E129" s="2"/>
      <c r="F129" s="15" t="s">
        <v>91</v>
      </c>
      <c r="G129" s="2"/>
      <c r="H129" s="15" t="s">
        <v>102</v>
      </c>
      <c r="I129" s="2"/>
      <c r="J129" s="15" t="s">
        <v>98</v>
      </c>
      <c r="K129" s="2"/>
      <c r="L129" s="2"/>
      <c r="M129" s="2"/>
      <c r="N129" s="2"/>
    </row>
    <row r="130" spans="1:14" ht="12" customHeight="1">
      <c r="A130" s="2"/>
      <c r="B130" s="15" t="s">
        <v>94</v>
      </c>
      <c r="C130" s="2"/>
      <c r="D130" s="15" t="s">
        <v>94</v>
      </c>
      <c r="E130" s="2"/>
      <c r="F130" s="15" t="s">
        <v>92</v>
      </c>
      <c r="G130" s="2"/>
      <c r="H130" s="15" t="s">
        <v>101</v>
      </c>
      <c r="I130" s="2"/>
      <c r="J130" s="15" t="s">
        <v>92</v>
      </c>
      <c r="K130" s="2"/>
      <c r="L130" s="2"/>
      <c r="M130" s="2"/>
      <c r="N130" s="2"/>
    </row>
    <row r="131" spans="1:14" ht="11.2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</row>
    <row r="132" spans="1:14" ht="11.2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</row>
    <row r="133" ht="18.75" customHeight="1">
      <c r="D133" s="105" t="s">
        <v>103</v>
      </c>
    </row>
    <row r="134" spans="1:14" ht="11.2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</row>
    <row r="135" spans="1:14" ht="12" customHeight="1">
      <c r="A135" s="2"/>
      <c r="B135" s="2" t="s">
        <v>113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</row>
    <row r="136" spans="1:14" ht="12" customHeight="1" thickBo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</row>
    <row r="137" spans="3:10" ht="15.75" customHeight="1" thickBot="1">
      <c r="C137" s="75"/>
      <c r="D137" s="76"/>
      <c r="E137" s="76"/>
      <c r="F137" s="74" t="s">
        <v>104</v>
      </c>
      <c r="G137" s="74" t="s">
        <v>105</v>
      </c>
      <c r="H137" s="74" t="s">
        <v>106</v>
      </c>
      <c r="I137" s="74" t="s">
        <v>107</v>
      </c>
      <c r="J137" s="70" t="s">
        <v>108</v>
      </c>
    </row>
    <row r="138" spans="3:10" ht="15" customHeight="1" thickTop="1">
      <c r="C138" s="71" t="s">
        <v>109</v>
      </c>
      <c r="D138" s="69"/>
      <c r="E138" s="69"/>
      <c r="F138" s="149"/>
      <c r="G138" s="149"/>
      <c r="H138" s="149"/>
      <c r="I138" s="149"/>
      <c r="J138" s="150"/>
    </row>
    <row r="139" spans="3:10" ht="15" customHeight="1">
      <c r="C139" s="72" t="s">
        <v>110</v>
      </c>
      <c r="D139" s="40"/>
      <c r="E139" s="40"/>
      <c r="F139" s="137"/>
      <c r="G139" s="137"/>
      <c r="H139" s="137"/>
      <c r="I139" s="137"/>
      <c r="J139" s="151"/>
    </row>
    <row r="140" spans="3:10" ht="15" customHeight="1">
      <c r="C140" s="72" t="s">
        <v>111</v>
      </c>
      <c r="D140" s="40"/>
      <c r="E140" s="40"/>
      <c r="F140" s="137"/>
      <c r="G140" s="137"/>
      <c r="H140" s="137"/>
      <c r="I140" s="137"/>
      <c r="J140" s="151"/>
    </row>
    <row r="141" spans="3:10" ht="15" customHeight="1" thickBot="1">
      <c r="C141" s="73" t="s">
        <v>112</v>
      </c>
      <c r="D141" s="68"/>
      <c r="E141" s="68"/>
      <c r="F141" s="152"/>
      <c r="G141" s="152"/>
      <c r="H141" s="152"/>
      <c r="I141" s="152"/>
      <c r="J141" s="153"/>
    </row>
    <row r="143" spans="4:9" ht="23.25" customHeight="1">
      <c r="D143" s="100" t="s">
        <v>0</v>
      </c>
      <c r="E143" s="101"/>
      <c r="F143" s="101"/>
      <c r="G143" s="101"/>
      <c r="H143" s="101"/>
      <c r="I143" s="101"/>
    </row>
    <row r="144" ht="15" customHeight="1"/>
    <row r="145" ht="12" customHeight="1">
      <c r="A145" s="2" t="s">
        <v>119</v>
      </c>
    </row>
    <row r="146" ht="12" customHeight="1">
      <c r="A146" s="2" t="s">
        <v>205</v>
      </c>
    </row>
    <row r="147" ht="12" customHeight="1">
      <c r="A147" s="2" t="s">
        <v>120</v>
      </c>
    </row>
    <row r="148" ht="12" customHeight="1">
      <c r="A148" s="2" t="s">
        <v>121</v>
      </c>
    </row>
    <row r="149" ht="15.75" customHeight="1" thickBot="1"/>
    <row r="150" spans="1:11" ht="15" customHeight="1">
      <c r="A150" s="4" t="s">
        <v>1</v>
      </c>
      <c r="B150" s="141"/>
      <c r="C150" s="142"/>
      <c r="D150" s="142"/>
      <c r="E150" s="142"/>
      <c r="F150" s="142"/>
      <c r="G150" s="142"/>
      <c r="H150" s="142"/>
      <c r="I150" s="142"/>
      <c r="J150" s="142"/>
      <c r="K150" s="143"/>
    </row>
    <row r="151" spans="1:11" ht="15" customHeight="1">
      <c r="A151" s="4" t="s">
        <v>2</v>
      </c>
      <c r="B151" s="144"/>
      <c r="C151" s="134"/>
      <c r="D151" s="134"/>
      <c r="E151" s="134"/>
      <c r="F151" s="134"/>
      <c r="G151" s="134"/>
      <c r="H151" s="134"/>
      <c r="I151" s="134"/>
      <c r="J151" s="134"/>
      <c r="K151" s="145"/>
    </row>
    <row r="152" spans="1:11" ht="15" customHeight="1">
      <c r="A152" s="4" t="s">
        <v>3</v>
      </c>
      <c r="B152" s="144"/>
      <c r="C152" s="134"/>
      <c r="D152" s="134"/>
      <c r="E152" s="134"/>
      <c r="F152" s="134"/>
      <c r="G152" s="134"/>
      <c r="H152" s="134"/>
      <c r="I152" s="134"/>
      <c r="J152" s="134"/>
      <c r="K152" s="145"/>
    </row>
    <row r="153" spans="1:11" ht="15" customHeight="1">
      <c r="A153" s="4" t="s">
        <v>4</v>
      </c>
      <c r="B153" s="144"/>
      <c r="C153" s="134"/>
      <c r="D153" s="134"/>
      <c r="E153" s="134"/>
      <c r="F153" s="134"/>
      <c r="G153" s="134"/>
      <c r="H153" s="134"/>
      <c r="I153" s="134"/>
      <c r="J153" s="134"/>
      <c r="K153" s="145"/>
    </row>
    <row r="154" spans="1:11" ht="15" customHeight="1">
      <c r="A154" s="4" t="s">
        <v>5</v>
      </c>
      <c r="B154" s="144"/>
      <c r="C154" s="134"/>
      <c r="D154" s="134"/>
      <c r="E154" s="134"/>
      <c r="F154" s="134"/>
      <c r="G154" s="134"/>
      <c r="H154" s="134"/>
      <c r="I154" s="134"/>
      <c r="J154" s="134"/>
      <c r="K154" s="145"/>
    </row>
    <row r="155" spans="1:11" ht="15" customHeight="1">
      <c r="A155" s="4" t="s">
        <v>6</v>
      </c>
      <c r="B155" s="144"/>
      <c r="C155" s="134"/>
      <c r="D155" s="134"/>
      <c r="E155" s="134"/>
      <c r="F155" s="134"/>
      <c r="G155" s="134"/>
      <c r="H155" s="134"/>
      <c r="I155" s="134"/>
      <c r="J155" s="134"/>
      <c r="K155" s="145"/>
    </row>
    <row r="156" spans="1:11" ht="15" customHeight="1">
      <c r="A156" s="4" t="s">
        <v>7</v>
      </c>
      <c r="B156" s="144"/>
      <c r="C156" s="134"/>
      <c r="D156" s="134"/>
      <c r="E156" s="134"/>
      <c r="F156" s="134"/>
      <c r="G156" s="134"/>
      <c r="H156" s="134"/>
      <c r="I156" s="134"/>
      <c r="J156" s="134"/>
      <c r="K156" s="145"/>
    </row>
    <row r="157" spans="1:11" ht="15" customHeight="1">
      <c r="A157" s="4" t="s">
        <v>8</v>
      </c>
      <c r="B157" s="144"/>
      <c r="C157" s="134"/>
      <c r="D157" s="134"/>
      <c r="E157" s="134"/>
      <c r="F157" s="134"/>
      <c r="G157" s="134"/>
      <c r="H157" s="134"/>
      <c r="I157" s="134"/>
      <c r="J157" s="134"/>
      <c r="K157" s="145"/>
    </row>
    <row r="158" spans="1:11" ht="15" customHeight="1">
      <c r="A158" s="4" t="s">
        <v>9</v>
      </c>
      <c r="B158" s="144"/>
      <c r="C158" s="134"/>
      <c r="D158" s="134"/>
      <c r="E158" s="134"/>
      <c r="F158" s="134"/>
      <c r="G158" s="134"/>
      <c r="H158" s="134"/>
      <c r="I158" s="134"/>
      <c r="J158" s="134"/>
      <c r="K158" s="145"/>
    </row>
    <row r="159" spans="1:11" ht="15.75" customHeight="1" thickBot="1">
      <c r="A159" s="4"/>
      <c r="B159" s="146"/>
      <c r="C159" s="147"/>
      <c r="D159" s="147"/>
      <c r="E159" s="147"/>
      <c r="F159" s="147"/>
      <c r="G159" s="147"/>
      <c r="H159" s="147"/>
      <c r="I159" s="147"/>
      <c r="J159" s="147"/>
      <c r="K159" s="148"/>
    </row>
    <row r="160" spans="2:12" ht="15" customHeight="1">
      <c r="B160" s="10" t="s">
        <v>20</v>
      </c>
      <c r="C160" s="10" t="s">
        <v>10</v>
      </c>
      <c r="D160" s="10" t="s">
        <v>11</v>
      </c>
      <c r="E160" s="10" t="s">
        <v>12</v>
      </c>
      <c r="F160" s="10" t="s">
        <v>13</v>
      </c>
      <c r="G160" s="10" t="s">
        <v>14</v>
      </c>
      <c r="H160" s="10" t="s">
        <v>15</v>
      </c>
      <c r="I160" s="10" t="s">
        <v>16</v>
      </c>
      <c r="J160" s="10" t="s">
        <v>17</v>
      </c>
      <c r="K160" s="11" t="s">
        <v>18</v>
      </c>
      <c r="L160" s="6" t="s">
        <v>19</v>
      </c>
    </row>
    <row r="161" spans="4:8" ht="15" customHeight="1">
      <c r="D161" s="8" t="s">
        <v>21</v>
      </c>
      <c r="G161" s="9"/>
      <c r="H161" s="9"/>
    </row>
    <row r="162" spans="1:12" ht="1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5" customHeight="1">
      <c r="A163" s="2" t="s">
        <v>22</v>
      </c>
      <c r="B163" s="2"/>
      <c r="C163" s="2"/>
      <c r="D163" s="77">
        <f>(C99)</f>
        <v>40642</v>
      </c>
      <c r="E163" s="13"/>
      <c r="F163" s="2"/>
      <c r="G163" s="2" t="s">
        <v>23</v>
      </c>
      <c r="H163" s="2"/>
      <c r="I163" s="2"/>
      <c r="J163" s="37">
        <f>(G101)</f>
        <v>0</v>
      </c>
      <c r="K163" s="13" t="s">
        <v>30</v>
      </c>
      <c r="L163" s="2"/>
    </row>
    <row r="164" spans="1:12" ht="1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5" customHeight="1">
      <c r="A165" s="2" t="s">
        <v>24</v>
      </c>
      <c r="B165" s="2"/>
      <c r="C165" s="2"/>
      <c r="D165" s="2"/>
      <c r="E165" s="154">
        <f>(H128)</f>
        <v>136</v>
      </c>
      <c r="F165" s="2"/>
      <c r="G165" s="2" t="s">
        <v>25</v>
      </c>
      <c r="H165" s="2"/>
      <c r="I165" s="2"/>
      <c r="J165" s="12">
        <f>(B128)</f>
        <v>0</v>
      </c>
      <c r="K165" s="13" t="s">
        <v>30</v>
      </c>
      <c r="L165" s="2"/>
    </row>
    <row r="166" spans="1:12" ht="1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2" customHeight="1">
      <c r="A167" s="2" t="s">
        <v>26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2" customHeight="1">
      <c r="A168" s="2" t="s">
        <v>27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2" customHeight="1">
      <c r="A169" s="2" t="s">
        <v>28</v>
      </c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2" customHeight="1">
      <c r="A170" s="2" t="s">
        <v>122</v>
      </c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2" customHeight="1">
      <c r="A171" s="2" t="s">
        <v>213</v>
      </c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ht="12" customHeight="1">
      <c r="A172" s="2" t="s">
        <v>123</v>
      </c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4" ht="18.75" customHeight="1">
      <c r="A174" s="105" t="s">
        <v>29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</row>
    <row r="175" spans="1:12" ht="6" customHeight="1" thickBo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4" ht="24" customHeight="1">
      <c r="A176" s="23" t="s">
        <v>118</v>
      </c>
      <c r="B176" s="19"/>
      <c r="C176" s="19"/>
      <c r="D176" s="32">
        <f>(C99)</f>
        <v>40642</v>
      </c>
      <c r="E176" s="135"/>
      <c r="F176" s="135"/>
      <c r="G176" s="135"/>
      <c r="H176" s="135"/>
      <c r="I176" s="135"/>
      <c r="J176" s="135"/>
      <c r="K176" s="136"/>
      <c r="L176" s="17"/>
      <c r="M176" s="18"/>
      <c r="N176" s="18"/>
    </row>
    <row r="177" spans="1:14" ht="24" customHeight="1">
      <c r="A177" s="24" t="s">
        <v>114</v>
      </c>
      <c r="B177" s="20"/>
      <c r="C177" s="20"/>
      <c r="D177" s="26"/>
      <c r="E177" s="137"/>
      <c r="F177" s="137"/>
      <c r="G177" s="137"/>
      <c r="H177" s="137"/>
      <c r="I177" s="137"/>
      <c r="J177" s="137"/>
      <c r="K177" s="138"/>
      <c r="L177" s="18"/>
      <c r="M177" s="18"/>
      <c r="N177" s="18"/>
    </row>
    <row r="178" spans="1:14" ht="24" customHeight="1">
      <c r="A178" s="24" t="s">
        <v>115</v>
      </c>
      <c r="B178" s="21"/>
      <c r="C178" s="21"/>
      <c r="D178" s="29">
        <f>(G101)</f>
        <v>0</v>
      </c>
      <c r="E178" s="139"/>
      <c r="F178" s="139"/>
      <c r="G178" s="139"/>
      <c r="H178" s="139"/>
      <c r="I178" s="139"/>
      <c r="J178" s="139"/>
      <c r="K178" s="140"/>
      <c r="L178" s="17"/>
      <c r="M178" s="17"/>
      <c r="N178" s="17"/>
    </row>
    <row r="179" spans="1:14" ht="24" customHeight="1">
      <c r="A179" s="24" t="s">
        <v>116</v>
      </c>
      <c r="B179" s="21"/>
      <c r="C179" s="21"/>
      <c r="D179" s="27"/>
      <c r="E179" s="30" t="e">
        <f aca="true" t="shared" si="1" ref="E179:K179">SUM((E178-D178)/E177)</f>
        <v>#DIV/0!</v>
      </c>
      <c r="F179" s="30" t="e">
        <f t="shared" si="1"/>
        <v>#DIV/0!</v>
      </c>
      <c r="G179" s="30" t="e">
        <f t="shared" si="1"/>
        <v>#DIV/0!</v>
      </c>
      <c r="H179" s="30" t="e">
        <f t="shared" si="1"/>
        <v>#DIV/0!</v>
      </c>
      <c r="I179" s="30" t="e">
        <f t="shared" si="1"/>
        <v>#DIV/0!</v>
      </c>
      <c r="J179" s="30" t="e">
        <f t="shared" si="1"/>
        <v>#DIV/0!</v>
      </c>
      <c r="K179" s="33" t="e">
        <f t="shared" si="1"/>
        <v>#DIV/0!</v>
      </c>
      <c r="L179" s="17"/>
      <c r="M179" s="17"/>
      <c r="N179" s="17"/>
    </row>
    <row r="180" spans="1:14" ht="24" customHeight="1" thickBot="1">
      <c r="A180" s="25" t="s">
        <v>117</v>
      </c>
      <c r="B180" s="22"/>
      <c r="C180" s="22"/>
      <c r="D180" s="28"/>
      <c r="E180" s="31" t="e">
        <f>SUM((E178-D178)/E177)</f>
        <v>#DIV/0!</v>
      </c>
      <c r="F180" s="31" t="e">
        <f>SUM(F178-D178)/(E177+F177)</f>
        <v>#DIV/0!</v>
      </c>
      <c r="G180" s="31" t="e">
        <f>SUM(G178-D178)/SUM(E177:G177)</f>
        <v>#DIV/0!</v>
      </c>
      <c r="H180" s="31" t="e">
        <f>SUM(H178-D178)/SUM(E177:H177)</f>
        <v>#DIV/0!</v>
      </c>
      <c r="I180" s="31" t="e">
        <f>SUM(I178-D178)/SUM(E177:I177)</f>
        <v>#DIV/0!</v>
      </c>
      <c r="J180" s="31" t="e">
        <f>SUM(J178-D178)/SUM(E177:J177)</f>
        <v>#DIV/0!</v>
      </c>
      <c r="K180" s="34" t="e">
        <f>SUM(K178-D178)/SUM(E177:K177)</f>
        <v>#DIV/0!</v>
      </c>
      <c r="L180" s="17"/>
      <c r="M180" s="17"/>
      <c r="N180" s="17"/>
    </row>
    <row r="181" ht="15" customHeight="1"/>
    <row r="182" ht="15" customHeight="1">
      <c r="A182" s="2" t="s">
        <v>125</v>
      </c>
    </row>
    <row r="183" spans="1:14" ht="12" customHeight="1">
      <c r="A183" s="35" t="s">
        <v>124</v>
      </c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</row>
    <row r="184" spans="1:14" ht="12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</row>
    <row r="185" spans="1:14" ht="12" customHeight="1">
      <c r="A185" s="2" t="s">
        <v>126</v>
      </c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</row>
    <row r="186" spans="1:14" ht="12" customHeight="1">
      <c r="A186" s="2" t="s">
        <v>127</v>
      </c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</row>
    <row r="187" spans="1:14" ht="13.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</row>
  </sheetData>
  <sheetProtection password="85B1" sheet="1" selectLockedCells="1"/>
  <printOptions/>
  <pageMargins left="0.6" right="0.25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2"/>
  <sheetViews>
    <sheetView workbookViewId="0" topLeftCell="A151">
      <selection activeCell="E172" sqref="E172"/>
    </sheetView>
  </sheetViews>
  <sheetFormatPr defaultColWidth="8.8515625" defaultRowHeight="15"/>
  <cols>
    <col min="1" max="12" width="7.7109375" style="0" customWidth="1"/>
  </cols>
  <sheetData>
    <row r="1" ht="19.5">
      <c r="C1" s="125" t="s">
        <v>228</v>
      </c>
    </row>
    <row r="3" spans="1:12" ht="13.5">
      <c r="A3" s="7" t="s">
        <v>33</v>
      </c>
      <c r="B3" s="7"/>
      <c r="C3" s="128"/>
      <c r="D3" s="37"/>
      <c r="E3" s="37"/>
      <c r="F3" s="37"/>
      <c r="G3" s="37"/>
      <c r="H3" s="37"/>
      <c r="I3" s="7"/>
      <c r="J3" s="7"/>
      <c r="K3" s="7"/>
      <c r="L3" s="7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A5" s="7" t="s">
        <v>34</v>
      </c>
      <c r="B5" s="7"/>
      <c r="C5" s="129">
        <v>40719</v>
      </c>
      <c r="D5" s="77"/>
      <c r="E5" s="7" t="s">
        <v>32</v>
      </c>
      <c r="F5" s="7"/>
      <c r="G5" s="7"/>
      <c r="H5" s="7"/>
      <c r="I5" s="128"/>
      <c r="J5" s="37"/>
      <c r="K5" s="37"/>
      <c r="L5" s="7"/>
    </row>
    <row r="6" spans="1:12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>
      <c r="A7" s="7" t="s">
        <v>35</v>
      </c>
      <c r="B7" s="7"/>
      <c r="C7" s="7"/>
      <c r="D7" s="130"/>
      <c r="E7" s="7"/>
      <c r="F7" s="7" t="s">
        <v>36</v>
      </c>
      <c r="G7" s="130"/>
      <c r="H7" s="7" t="s">
        <v>147</v>
      </c>
      <c r="I7" s="7"/>
      <c r="J7" s="7"/>
      <c r="K7" s="130"/>
      <c r="L7" s="7"/>
    </row>
    <row r="8" spans="1:12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>
      <c r="A9" s="2" t="s">
        <v>38</v>
      </c>
      <c r="B9" s="2"/>
      <c r="C9" s="131"/>
      <c r="D9" s="12"/>
      <c r="E9" s="12"/>
      <c r="F9" s="12"/>
      <c r="G9" s="12"/>
      <c r="H9" s="12"/>
      <c r="I9" s="2"/>
      <c r="J9" s="2"/>
      <c r="K9" s="2"/>
      <c r="L9" s="2"/>
    </row>
    <row r="10" spans="1:12" ht="13.5">
      <c r="A10" s="2"/>
      <c r="B10" s="2"/>
      <c r="C10" s="13"/>
      <c r="D10" s="13"/>
      <c r="E10" s="13"/>
      <c r="F10" s="13"/>
      <c r="G10" s="13"/>
      <c r="H10" s="13"/>
      <c r="I10" s="2"/>
      <c r="J10" s="2"/>
      <c r="K10" s="2"/>
      <c r="L10" s="2"/>
    </row>
    <row r="11" spans="1:12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 t="s">
        <v>132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 t="s">
        <v>133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 t="s">
        <v>214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 t="s">
        <v>134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thickBot="1">
      <c r="A17" s="2"/>
      <c r="B17" s="96"/>
      <c r="C17" s="97"/>
      <c r="D17" s="98"/>
      <c r="E17" s="49" t="s">
        <v>144</v>
      </c>
      <c r="F17" s="51"/>
      <c r="G17" s="50" t="s">
        <v>146</v>
      </c>
      <c r="H17" s="50"/>
      <c r="I17" s="49" t="s">
        <v>145</v>
      </c>
      <c r="J17" s="50"/>
      <c r="K17" s="87"/>
      <c r="L17" s="2"/>
    </row>
    <row r="18" spans="1:12" ht="15" thickTop="1">
      <c r="A18" s="2"/>
      <c r="B18" s="88" t="s">
        <v>169</v>
      </c>
      <c r="C18" s="89"/>
      <c r="D18" s="90"/>
      <c r="E18" s="92" t="s">
        <v>215</v>
      </c>
      <c r="F18" s="93"/>
      <c r="G18" s="92" t="s">
        <v>218</v>
      </c>
      <c r="H18" s="90"/>
      <c r="I18" s="92" t="s">
        <v>219</v>
      </c>
      <c r="J18" s="91"/>
      <c r="K18" s="87"/>
      <c r="L18" s="2"/>
    </row>
    <row r="19" spans="1:12" ht="13.5">
      <c r="A19" s="2"/>
      <c r="B19" s="55" t="s">
        <v>170</v>
      </c>
      <c r="C19" s="85"/>
      <c r="D19" s="44"/>
      <c r="E19" s="80" t="s">
        <v>216</v>
      </c>
      <c r="F19" s="94"/>
      <c r="G19" s="80" t="s">
        <v>215</v>
      </c>
      <c r="H19" s="44"/>
      <c r="I19" s="80" t="s">
        <v>218</v>
      </c>
      <c r="J19" s="56"/>
      <c r="K19" s="87"/>
      <c r="L19" s="2"/>
    </row>
    <row r="20" spans="1:12" ht="15" thickBot="1">
      <c r="A20" s="7"/>
      <c r="B20" s="95" t="s">
        <v>171</v>
      </c>
      <c r="C20" s="86"/>
      <c r="D20" s="82"/>
      <c r="E20" s="81" t="s">
        <v>217</v>
      </c>
      <c r="F20" s="83"/>
      <c r="G20" s="81" t="s">
        <v>216</v>
      </c>
      <c r="H20" s="82"/>
      <c r="I20" s="81" t="s">
        <v>215</v>
      </c>
      <c r="J20" s="84"/>
      <c r="K20" s="87"/>
      <c r="L20" s="7"/>
    </row>
    <row r="21" spans="1:12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0" ht="18">
      <c r="C23" s="126" t="s">
        <v>99</v>
      </c>
      <c r="D23" s="103"/>
      <c r="E23" s="103"/>
      <c r="F23" s="103"/>
      <c r="G23" s="103"/>
      <c r="H23" s="103"/>
      <c r="I23" s="103"/>
      <c r="J23" s="103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0" ht="18">
      <c r="A25" s="65"/>
      <c r="B25" s="133"/>
      <c r="C25" s="66" t="s">
        <v>96</v>
      </c>
      <c r="D25" s="78">
        <f>(G7)</f>
        <v>0</v>
      </c>
      <c r="E25" s="16" t="s">
        <v>97</v>
      </c>
      <c r="F25" s="78">
        <f>SUM(B25-D25)</f>
        <v>0</v>
      </c>
      <c r="G25" s="67" t="s">
        <v>100</v>
      </c>
      <c r="H25" s="133">
        <v>59</v>
      </c>
      <c r="I25" s="16" t="s">
        <v>97</v>
      </c>
      <c r="J25" s="79">
        <f>SUM(F25/H25)</f>
        <v>0</v>
      </c>
    </row>
    <row r="26" spans="1:12" ht="13.5">
      <c r="A26" s="2"/>
      <c r="B26" s="15" t="s">
        <v>95</v>
      </c>
      <c r="C26" s="2"/>
      <c r="D26" s="15" t="s">
        <v>93</v>
      </c>
      <c r="E26" s="2"/>
      <c r="F26" s="15" t="s">
        <v>91</v>
      </c>
      <c r="G26" s="2"/>
      <c r="H26" s="15" t="s">
        <v>102</v>
      </c>
      <c r="I26" s="2"/>
      <c r="J26" s="15" t="s">
        <v>98</v>
      </c>
      <c r="K26" s="2"/>
      <c r="L26" s="2"/>
    </row>
    <row r="27" spans="1:12" ht="13.5">
      <c r="A27" s="2"/>
      <c r="B27" s="15" t="s">
        <v>94</v>
      </c>
      <c r="C27" s="2"/>
      <c r="D27" s="15" t="s">
        <v>94</v>
      </c>
      <c r="E27" s="2"/>
      <c r="F27" s="15" t="s">
        <v>92</v>
      </c>
      <c r="G27" s="2"/>
      <c r="H27" s="15" t="s">
        <v>101</v>
      </c>
      <c r="I27" s="2"/>
      <c r="J27" s="15" t="s">
        <v>92</v>
      </c>
      <c r="K27" s="2"/>
      <c r="L27" s="2"/>
    </row>
    <row r="28" spans="1:12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4:9" ht="18">
      <c r="D30" s="126" t="s">
        <v>103</v>
      </c>
      <c r="E30" s="103"/>
      <c r="F30" s="103"/>
      <c r="G30" s="103"/>
      <c r="H30" s="103"/>
      <c r="I30" s="103"/>
    </row>
    <row r="31" spans="1:12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2"/>
      <c r="B32" s="2" t="s">
        <v>113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0" ht="15" thickBot="1">
      <c r="C34" s="75"/>
      <c r="D34" s="76"/>
      <c r="E34" s="76"/>
      <c r="F34" s="74" t="s">
        <v>104</v>
      </c>
      <c r="G34" s="74" t="s">
        <v>105</v>
      </c>
      <c r="H34" s="74" t="s">
        <v>106</v>
      </c>
      <c r="I34" s="74" t="s">
        <v>107</v>
      </c>
      <c r="J34" s="70" t="s">
        <v>108</v>
      </c>
    </row>
    <row r="35" spans="3:10" ht="15" thickTop="1">
      <c r="C35" s="71" t="s">
        <v>109</v>
      </c>
      <c r="D35" s="69"/>
      <c r="E35" s="69"/>
      <c r="F35" s="149"/>
      <c r="G35" s="149"/>
      <c r="H35" s="149"/>
      <c r="I35" s="149"/>
      <c r="J35" s="150"/>
    </row>
    <row r="36" spans="3:10" ht="13.5">
      <c r="C36" s="72" t="s">
        <v>110</v>
      </c>
      <c r="D36" s="40"/>
      <c r="E36" s="40"/>
      <c r="F36" s="137"/>
      <c r="G36" s="137"/>
      <c r="H36" s="137"/>
      <c r="I36" s="137"/>
      <c r="J36" s="151"/>
    </row>
    <row r="37" spans="3:10" ht="13.5">
      <c r="C37" s="72" t="s">
        <v>111</v>
      </c>
      <c r="D37" s="40"/>
      <c r="E37" s="40"/>
      <c r="F37" s="137"/>
      <c r="G37" s="137"/>
      <c r="H37" s="137"/>
      <c r="I37" s="137"/>
      <c r="J37" s="151"/>
    </row>
    <row r="38" spans="3:10" ht="15" thickBot="1">
      <c r="C38" s="73" t="s">
        <v>112</v>
      </c>
      <c r="D38" s="68"/>
      <c r="E38" s="68"/>
      <c r="F38" s="152"/>
      <c r="G38" s="152"/>
      <c r="H38" s="152"/>
      <c r="I38" s="152"/>
      <c r="J38" s="153"/>
    </row>
    <row r="39" spans="3:10" ht="13.5">
      <c r="C39" s="99"/>
      <c r="D39" s="65"/>
      <c r="E39" s="65"/>
      <c r="F39" s="65"/>
      <c r="G39" s="65"/>
      <c r="H39" s="65"/>
      <c r="I39" s="65"/>
      <c r="J39" s="65"/>
    </row>
    <row r="40" spans="3:10" ht="13.5">
      <c r="C40" s="99"/>
      <c r="D40" s="65"/>
      <c r="E40" s="65"/>
      <c r="F40" s="65"/>
      <c r="G40" s="65"/>
      <c r="H40" s="65"/>
      <c r="I40" s="65"/>
      <c r="J40" s="65"/>
    </row>
    <row r="41" spans="3:10" ht="13.5">
      <c r="C41" s="99"/>
      <c r="D41" s="65"/>
      <c r="E41" s="65"/>
      <c r="F41" s="65"/>
      <c r="G41" s="65"/>
      <c r="H41" s="65"/>
      <c r="I41" s="65"/>
      <c r="J41" s="65"/>
    </row>
    <row r="42" spans="3:10" ht="13.5">
      <c r="C42" s="99"/>
      <c r="D42" s="65"/>
      <c r="E42" s="65"/>
      <c r="F42" s="65"/>
      <c r="G42" s="65"/>
      <c r="H42" s="65"/>
      <c r="I42" s="65"/>
      <c r="J42" s="65"/>
    </row>
    <row r="43" spans="3:10" ht="13.5">
      <c r="C43" s="99"/>
      <c r="D43" s="65"/>
      <c r="E43" s="65"/>
      <c r="F43" s="65"/>
      <c r="G43" s="65"/>
      <c r="H43" s="65"/>
      <c r="I43" s="65"/>
      <c r="J43" s="65"/>
    </row>
    <row r="45" ht="22.5">
      <c r="D45" s="127" t="s">
        <v>229</v>
      </c>
    </row>
    <row r="47" ht="13.5">
      <c r="A47" s="2" t="s">
        <v>148</v>
      </c>
    </row>
    <row r="48" ht="13.5">
      <c r="A48" s="2" t="s">
        <v>205</v>
      </c>
    </row>
    <row r="49" ht="13.5">
      <c r="A49" s="2" t="s">
        <v>120</v>
      </c>
    </row>
    <row r="50" ht="13.5">
      <c r="A50" s="2" t="s">
        <v>121</v>
      </c>
    </row>
    <row r="51" s="3" customFormat="1" ht="12" thickBot="1"/>
    <row r="52" spans="1:11" ht="13.5">
      <c r="A52" s="4" t="s">
        <v>155</v>
      </c>
      <c r="B52" s="141"/>
      <c r="C52" s="142"/>
      <c r="D52" s="142"/>
      <c r="E52" s="142"/>
      <c r="F52" s="142"/>
      <c r="G52" s="142"/>
      <c r="H52" s="142"/>
      <c r="I52" s="142"/>
      <c r="J52" s="142"/>
      <c r="K52" s="143"/>
    </row>
    <row r="53" spans="1:11" ht="13.5">
      <c r="A53" s="4" t="s">
        <v>220</v>
      </c>
      <c r="B53" s="144"/>
      <c r="C53" s="134"/>
      <c r="D53" s="134"/>
      <c r="E53" s="134"/>
      <c r="F53" s="134"/>
      <c r="G53" s="134"/>
      <c r="H53" s="134"/>
      <c r="I53" s="134"/>
      <c r="J53" s="134"/>
      <c r="K53" s="145"/>
    </row>
    <row r="54" spans="1:11" ht="13.5">
      <c r="A54" s="4" t="s">
        <v>211</v>
      </c>
      <c r="B54" s="144"/>
      <c r="C54" s="134"/>
      <c r="D54" s="134"/>
      <c r="E54" s="134"/>
      <c r="F54" s="134"/>
      <c r="G54" s="134"/>
      <c r="H54" s="134"/>
      <c r="I54" s="134"/>
      <c r="J54" s="134"/>
      <c r="K54" s="145"/>
    </row>
    <row r="55" spans="1:11" ht="13.5">
      <c r="A55" s="4" t="s">
        <v>221</v>
      </c>
      <c r="B55" s="144"/>
      <c r="C55" s="134"/>
      <c r="D55" s="134"/>
      <c r="E55" s="134"/>
      <c r="F55" s="134"/>
      <c r="G55" s="134"/>
      <c r="H55" s="134"/>
      <c r="I55" s="134"/>
      <c r="J55" s="134"/>
      <c r="K55" s="145"/>
    </row>
    <row r="56" spans="1:11" ht="13.5">
      <c r="A56" s="4" t="s">
        <v>222</v>
      </c>
      <c r="B56" s="144"/>
      <c r="C56" s="134"/>
      <c r="D56" s="134"/>
      <c r="E56" s="134"/>
      <c r="F56" s="134"/>
      <c r="G56" s="134"/>
      <c r="H56" s="134"/>
      <c r="I56" s="134"/>
      <c r="J56" s="134"/>
      <c r="K56" s="145"/>
    </row>
    <row r="57" spans="1:11" ht="13.5">
      <c r="A57" s="4" t="s">
        <v>223</v>
      </c>
      <c r="B57" s="144"/>
      <c r="C57" s="134"/>
      <c r="D57" s="134"/>
      <c r="E57" s="134"/>
      <c r="F57" s="134"/>
      <c r="G57" s="134"/>
      <c r="H57" s="134"/>
      <c r="I57" s="134"/>
      <c r="J57" s="134"/>
      <c r="K57" s="145"/>
    </row>
    <row r="58" spans="1:11" ht="13.5">
      <c r="A58" s="4" t="s">
        <v>224</v>
      </c>
      <c r="B58" s="144"/>
      <c r="C58" s="134"/>
      <c r="D58" s="134"/>
      <c r="E58" s="134"/>
      <c r="F58" s="134"/>
      <c r="G58" s="134"/>
      <c r="H58" s="134"/>
      <c r="I58" s="134"/>
      <c r="J58" s="134"/>
      <c r="K58" s="145"/>
    </row>
    <row r="59" spans="1:11" ht="13.5">
      <c r="A59" s="4" t="s">
        <v>225</v>
      </c>
      <c r="B59" s="144"/>
      <c r="C59" s="134"/>
      <c r="D59" s="134"/>
      <c r="E59" s="134"/>
      <c r="F59" s="134"/>
      <c r="G59" s="134"/>
      <c r="H59" s="134"/>
      <c r="I59" s="134"/>
      <c r="J59" s="134"/>
      <c r="K59" s="145"/>
    </row>
    <row r="60" spans="1:11" ht="13.5">
      <c r="A60" s="4" t="s">
        <v>159</v>
      </c>
      <c r="B60" s="144"/>
      <c r="C60" s="134"/>
      <c r="D60" s="134"/>
      <c r="E60" s="134"/>
      <c r="F60" s="134"/>
      <c r="G60" s="134"/>
      <c r="H60" s="134"/>
      <c r="I60" s="134"/>
      <c r="J60" s="134"/>
      <c r="K60" s="145"/>
    </row>
    <row r="61" spans="1:11" ht="13.5">
      <c r="A61" s="4" t="s">
        <v>226</v>
      </c>
      <c r="B61" s="144"/>
      <c r="C61" s="134"/>
      <c r="D61" s="134"/>
      <c r="E61" s="134"/>
      <c r="F61" s="134"/>
      <c r="G61" s="134"/>
      <c r="H61" s="134"/>
      <c r="I61" s="134"/>
      <c r="J61" s="134"/>
      <c r="K61" s="145"/>
    </row>
    <row r="62" spans="1:11" ht="13.5">
      <c r="A62" s="4" t="s">
        <v>160</v>
      </c>
      <c r="B62" s="144"/>
      <c r="C62" s="134"/>
      <c r="D62" s="134"/>
      <c r="E62" s="134"/>
      <c r="F62" s="134"/>
      <c r="G62" s="134"/>
      <c r="H62" s="134"/>
      <c r="I62" s="134"/>
      <c r="J62" s="134"/>
      <c r="K62" s="145"/>
    </row>
    <row r="63" spans="1:11" ht="13.5">
      <c r="A63" s="4" t="s">
        <v>227</v>
      </c>
      <c r="B63" s="144"/>
      <c r="C63" s="134"/>
      <c r="D63" s="134"/>
      <c r="E63" s="134"/>
      <c r="F63" s="134"/>
      <c r="G63" s="134"/>
      <c r="H63" s="134"/>
      <c r="I63" s="134"/>
      <c r="J63" s="134"/>
      <c r="K63" s="145"/>
    </row>
    <row r="64" spans="1:11" ht="15" thickBot="1">
      <c r="A64" s="4"/>
      <c r="B64" s="146"/>
      <c r="C64" s="147"/>
      <c r="D64" s="147"/>
      <c r="E64" s="147"/>
      <c r="F64" s="147"/>
      <c r="G64" s="147"/>
      <c r="H64" s="147"/>
      <c r="I64" s="147"/>
      <c r="J64" s="147"/>
      <c r="K64" s="148"/>
    </row>
    <row r="65" spans="2:12" ht="13.5">
      <c r="B65" s="10" t="s">
        <v>20</v>
      </c>
      <c r="C65" s="10" t="s">
        <v>161</v>
      </c>
      <c r="D65" s="10" t="s">
        <v>162</v>
      </c>
      <c r="E65" s="10" t="s">
        <v>11</v>
      </c>
      <c r="F65" s="10" t="s">
        <v>163</v>
      </c>
      <c r="G65" s="10" t="s">
        <v>164</v>
      </c>
      <c r="H65" s="10" t="s">
        <v>13</v>
      </c>
      <c r="I65" s="10" t="s">
        <v>165</v>
      </c>
      <c r="J65" s="10" t="s">
        <v>166</v>
      </c>
      <c r="K65" s="11" t="s">
        <v>15</v>
      </c>
      <c r="L65" s="6" t="s">
        <v>167</v>
      </c>
    </row>
    <row r="66" spans="4:8" ht="13.5">
      <c r="D66" s="8" t="s">
        <v>168</v>
      </c>
      <c r="G66" s="9"/>
      <c r="H66" s="9"/>
    </row>
    <row r="67" spans="1:1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>
      <c r="A68" s="2" t="s">
        <v>22</v>
      </c>
      <c r="B68" s="2"/>
      <c r="C68" s="2"/>
      <c r="D68" s="77">
        <f>(C5)</f>
        <v>40719</v>
      </c>
      <c r="E68" s="13"/>
      <c r="F68" s="2"/>
      <c r="G68" s="2" t="s">
        <v>23</v>
      </c>
      <c r="H68" s="2"/>
      <c r="I68" s="2"/>
      <c r="J68" s="37">
        <f>(G7)</f>
        <v>0</v>
      </c>
      <c r="K68" s="13" t="s">
        <v>30</v>
      </c>
      <c r="L68" s="2"/>
    </row>
    <row r="69" s="3" customFormat="1" ht="10.5"/>
    <row r="70" spans="1:12" ht="13.5">
      <c r="A70" s="2" t="s">
        <v>24</v>
      </c>
      <c r="B70" s="2"/>
      <c r="C70" s="2"/>
      <c r="D70" s="2"/>
      <c r="E70" s="12">
        <f>(H25)</f>
        <v>59</v>
      </c>
      <c r="F70" s="2"/>
      <c r="G70" s="2" t="s">
        <v>25</v>
      </c>
      <c r="H70" s="2"/>
      <c r="I70" s="2"/>
      <c r="J70" s="12">
        <f>(B25)</f>
        <v>0</v>
      </c>
      <c r="K70" s="13" t="s">
        <v>30</v>
      </c>
      <c r="L70" s="2"/>
    </row>
    <row r="71" s="3" customFormat="1" ht="10.5"/>
    <row r="72" spans="1:12" ht="13.5">
      <c r="A72" s="2" t="s">
        <v>26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>
      <c r="A73" s="2" t="s">
        <v>27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>
      <c r="A74" s="2" t="s">
        <v>28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>
      <c r="A75" s="2" t="s">
        <v>122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>
      <c r="A76" s="2" t="s">
        <v>213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>
      <c r="A77" s="2" t="s">
        <v>123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8">
      <c r="A79" s="126" t="s">
        <v>29</v>
      </c>
      <c r="B79" s="102"/>
      <c r="C79" s="102"/>
      <c r="D79" s="102"/>
      <c r="E79" s="102"/>
      <c r="F79" s="14"/>
      <c r="G79" s="14"/>
      <c r="H79" s="14"/>
      <c r="I79" s="14"/>
      <c r="J79" s="14"/>
      <c r="K79" s="14"/>
      <c r="L79" s="14"/>
    </row>
    <row r="80" s="3" customFormat="1" ht="12" thickBot="1"/>
    <row r="81" spans="1:12" ht="13.5">
      <c r="A81" s="23" t="s">
        <v>118</v>
      </c>
      <c r="B81" s="19"/>
      <c r="C81" s="19"/>
      <c r="D81" s="32">
        <f>(C5)</f>
        <v>40719</v>
      </c>
      <c r="E81" s="135"/>
      <c r="F81" s="135"/>
      <c r="G81" s="135"/>
      <c r="H81" s="135"/>
      <c r="I81" s="135"/>
      <c r="J81" s="135"/>
      <c r="K81" s="136"/>
      <c r="L81" s="17"/>
    </row>
    <row r="82" spans="1:12" ht="13.5">
      <c r="A82" s="24" t="s">
        <v>114</v>
      </c>
      <c r="B82" s="20"/>
      <c r="C82" s="20"/>
      <c r="D82" s="26"/>
      <c r="E82" s="137"/>
      <c r="F82" s="137"/>
      <c r="G82" s="137"/>
      <c r="H82" s="137"/>
      <c r="I82" s="137"/>
      <c r="J82" s="137"/>
      <c r="K82" s="138"/>
      <c r="L82" s="18"/>
    </row>
    <row r="83" spans="1:12" ht="13.5">
      <c r="A83" s="24" t="s">
        <v>115</v>
      </c>
      <c r="B83" s="21"/>
      <c r="C83" s="21"/>
      <c r="D83" s="29">
        <f>(G7)</f>
        <v>0</v>
      </c>
      <c r="E83" s="139"/>
      <c r="F83" s="139"/>
      <c r="G83" s="139"/>
      <c r="H83" s="139"/>
      <c r="I83" s="139"/>
      <c r="J83" s="139"/>
      <c r="K83" s="140"/>
      <c r="L83" s="17"/>
    </row>
    <row r="84" spans="1:12" ht="13.5">
      <c r="A84" s="24" t="s">
        <v>116</v>
      </c>
      <c r="B84" s="21"/>
      <c r="C84" s="21"/>
      <c r="D84" s="27"/>
      <c r="E84" s="30" t="e">
        <f aca="true" t="shared" si="0" ref="E84:K84">SUM((E83-D83)/E82)</f>
        <v>#DIV/0!</v>
      </c>
      <c r="F84" s="30" t="e">
        <f t="shared" si="0"/>
        <v>#DIV/0!</v>
      </c>
      <c r="G84" s="30" t="e">
        <f t="shared" si="0"/>
        <v>#DIV/0!</v>
      </c>
      <c r="H84" s="30" t="e">
        <f t="shared" si="0"/>
        <v>#DIV/0!</v>
      </c>
      <c r="I84" s="30" t="e">
        <f t="shared" si="0"/>
        <v>#DIV/0!</v>
      </c>
      <c r="J84" s="30" t="e">
        <f t="shared" si="0"/>
        <v>#DIV/0!</v>
      </c>
      <c r="K84" s="33" t="e">
        <f t="shared" si="0"/>
        <v>#DIV/0!</v>
      </c>
      <c r="L84" s="17"/>
    </row>
    <row r="85" spans="1:12" ht="15" thickBot="1">
      <c r="A85" s="25" t="s">
        <v>117</v>
      </c>
      <c r="B85" s="22"/>
      <c r="C85" s="22"/>
      <c r="D85" s="28"/>
      <c r="E85" s="31" t="e">
        <f>SUM((E83-D83)/E82)</f>
        <v>#DIV/0!</v>
      </c>
      <c r="F85" s="31" t="e">
        <f>SUM(F83-D83)/(E82+F82)</f>
        <v>#DIV/0!</v>
      </c>
      <c r="G85" s="31" t="e">
        <f>SUM(G83-D83)/SUM(E82:G82)</f>
        <v>#DIV/0!</v>
      </c>
      <c r="H85" s="31" t="e">
        <f>SUM(H83-D83)/SUM(E82:H82)</f>
        <v>#DIV/0!</v>
      </c>
      <c r="I85" s="31" t="e">
        <f>SUM(I83-D83)/SUM(E82:I82)</f>
        <v>#DIV/0!</v>
      </c>
      <c r="J85" s="31" t="e">
        <f>SUM(J83-D83)/SUM(E82:J82)</f>
        <v>#DIV/0!</v>
      </c>
      <c r="K85" s="34" t="e">
        <f>SUM(K83-D83)/SUM(E82:K82)</f>
        <v>#DIV/0!</v>
      </c>
      <c r="L85" s="17"/>
    </row>
    <row r="87" ht="13.5">
      <c r="A87" s="2" t="s">
        <v>125</v>
      </c>
    </row>
    <row r="88" spans="1:12" ht="13.5">
      <c r="A88" s="35" t="s">
        <v>124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>
      <c r="A90" s="2" t="s">
        <v>126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5">
      <c r="A91" s="2" t="s">
        <v>127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9.5">
      <c r="C92" s="125" t="s">
        <v>228</v>
      </c>
    </row>
    <row r="94" spans="1:12" ht="13.5">
      <c r="A94" s="7" t="s">
        <v>33</v>
      </c>
      <c r="B94" s="7"/>
      <c r="C94" s="128"/>
      <c r="D94" s="37"/>
      <c r="E94" s="37"/>
      <c r="F94" s="37"/>
      <c r="G94" s="37"/>
      <c r="H94" s="37"/>
      <c r="I94" s="7"/>
      <c r="J94" s="7"/>
      <c r="K94" s="7"/>
      <c r="L94" s="7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7" t="s">
        <v>34</v>
      </c>
      <c r="B96" s="7"/>
      <c r="C96" s="129">
        <v>40719</v>
      </c>
      <c r="D96" s="77"/>
      <c r="E96" s="7" t="s">
        <v>32</v>
      </c>
      <c r="F96" s="7"/>
      <c r="G96" s="7"/>
      <c r="H96" s="7"/>
      <c r="I96" s="128"/>
      <c r="J96" s="37"/>
      <c r="K96" s="37"/>
      <c r="L96" s="7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7" t="s">
        <v>35</v>
      </c>
      <c r="B98" s="7"/>
      <c r="C98" s="7"/>
      <c r="D98" s="130"/>
      <c r="E98" s="7"/>
      <c r="F98" s="7" t="s">
        <v>36</v>
      </c>
      <c r="G98" s="130"/>
      <c r="H98" s="7" t="s">
        <v>147</v>
      </c>
      <c r="I98" s="7"/>
      <c r="J98" s="7"/>
      <c r="K98" s="130"/>
      <c r="L98" s="7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2" t="s">
        <v>38</v>
      </c>
      <c r="B100" s="2"/>
      <c r="C100" s="131"/>
      <c r="D100" s="12"/>
      <c r="E100" s="12"/>
      <c r="F100" s="12"/>
      <c r="G100" s="12"/>
      <c r="H100" s="12"/>
      <c r="I100" s="2"/>
      <c r="J100" s="2"/>
      <c r="K100" s="2"/>
      <c r="L100" s="2"/>
    </row>
    <row r="101" spans="1:12" ht="13.5">
      <c r="A101" s="2"/>
      <c r="B101" s="2"/>
      <c r="C101" s="13"/>
      <c r="D101" s="13"/>
      <c r="E101" s="13"/>
      <c r="F101" s="13"/>
      <c r="G101" s="13"/>
      <c r="H101" s="13"/>
      <c r="I101" s="2"/>
      <c r="J101" s="2"/>
      <c r="K101" s="2"/>
      <c r="L101" s="2"/>
    </row>
    <row r="102" spans="1:1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2" t="s">
        <v>132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2" t="s">
        <v>133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2" t="s">
        <v>214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2" t="s">
        <v>134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 thickBo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 thickBot="1">
      <c r="A108" s="2"/>
      <c r="B108" s="96"/>
      <c r="C108" s="97"/>
      <c r="D108" s="98"/>
      <c r="E108" s="49" t="s">
        <v>144</v>
      </c>
      <c r="F108" s="51"/>
      <c r="G108" s="50" t="s">
        <v>146</v>
      </c>
      <c r="H108" s="50"/>
      <c r="I108" s="49" t="s">
        <v>145</v>
      </c>
      <c r="J108" s="50"/>
      <c r="K108" s="87"/>
      <c r="L108" s="2"/>
    </row>
    <row r="109" spans="1:12" ht="15" thickTop="1">
      <c r="A109" s="2"/>
      <c r="B109" s="88" t="s">
        <v>169</v>
      </c>
      <c r="C109" s="89"/>
      <c r="D109" s="90"/>
      <c r="E109" s="92" t="s">
        <v>215</v>
      </c>
      <c r="F109" s="93"/>
      <c r="G109" s="92" t="s">
        <v>218</v>
      </c>
      <c r="H109" s="90"/>
      <c r="I109" s="92" t="s">
        <v>219</v>
      </c>
      <c r="J109" s="91"/>
      <c r="K109" s="87"/>
      <c r="L109" s="2"/>
    </row>
    <row r="110" spans="1:12" ht="13.5">
      <c r="A110" s="2"/>
      <c r="B110" s="55" t="s">
        <v>170</v>
      </c>
      <c r="C110" s="85"/>
      <c r="D110" s="44"/>
      <c r="E110" s="80" t="s">
        <v>216</v>
      </c>
      <c r="F110" s="94"/>
      <c r="G110" s="80" t="s">
        <v>215</v>
      </c>
      <c r="H110" s="44"/>
      <c r="I110" s="80" t="s">
        <v>218</v>
      </c>
      <c r="J110" s="56"/>
      <c r="K110" s="87"/>
      <c r="L110" s="2"/>
    </row>
    <row r="111" spans="1:12" ht="15" thickBot="1">
      <c r="A111" s="7"/>
      <c r="B111" s="95" t="s">
        <v>171</v>
      </c>
      <c r="C111" s="86"/>
      <c r="D111" s="82"/>
      <c r="E111" s="81" t="s">
        <v>217</v>
      </c>
      <c r="F111" s="83"/>
      <c r="G111" s="81" t="s">
        <v>216</v>
      </c>
      <c r="H111" s="82"/>
      <c r="I111" s="81" t="s">
        <v>215</v>
      </c>
      <c r="J111" s="84"/>
      <c r="K111" s="87"/>
      <c r="L111" s="7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0" ht="18">
      <c r="C114" s="126" t="s">
        <v>99</v>
      </c>
      <c r="D114" s="103"/>
      <c r="E114" s="103"/>
      <c r="F114" s="103"/>
      <c r="G114" s="103"/>
      <c r="H114" s="103"/>
      <c r="I114" s="103"/>
      <c r="J114" s="10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0" ht="18">
      <c r="A116" s="65"/>
      <c r="B116" s="133"/>
      <c r="C116" s="66" t="s">
        <v>96</v>
      </c>
      <c r="D116" s="78">
        <f>(G98)</f>
        <v>0</v>
      </c>
      <c r="E116" s="16" t="s">
        <v>97</v>
      </c>
      <c r="F116" s="78">
        <f>SUM(B116-D116)</f>
        <v>0</v>
      </c>
      <c r="G116" s="67" t="s">
        <v>100</v>
      </c>
      <c r="H116" s="133">
        <v>59</v>
      </c>
      <c r="I116" s="16" t="s">
        <v>97</v>
      </c>
      <c r="J116" s="79">
        <f>SUM(F116/H116)</f>
        <v>0</v>
      </c>
    </row>
    <row r="117" spans="1:12" ht="13.5">
      <c r="A117" s="2"/>
      <c r="B117" s="15" t="s">
        <v>95</v>
      </c>
      <c r="C117" s="2"/>
      <c r="D117" s="15" t="s">
        <v>93</v>
      </c>
      <c r="E117" s="2"/>
      <c r="F117" s="15" t="s">
        <v>91</v>
      </c>
      <c r="G117" s="2"/>
      <c r="H117" s="15" t="s">
        <v>102</v>
      </c>
      <c r="I117" s="2"/>
      <c r="J117" s="15" t="s">
        <v>98</v>
      </c>
      <c r="K117" s="2"/>
      <c r="L117" s="2"/>
    </row>
    <row r="118" spans="1:12" ht="13.5">
      <c r="A118" s="2"/>
      <c r="B118" s="15" t="s">
        <v>94</v>
      </c>
      <c r="C118" s="2"/>
      <c r="D118" s="15" t="s">
        <v>94</v>
      </c>
      <c r="E118" s="2"/>
      <c r="F118" s="15" t="s">
        <v>92</v>
      </c>
      <c r="G118" s="2"/>
      <c r="H118" s="15" t="s">
        <v>101</v>
      </c>
      <c r="I118" s="2"/>
      <c r="J118" s="15" t="s">
        <v>92</v>
      </c>
      <c r="K118" s="2"/>
      <c r="L118" s="2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4:9" ht="18">
      <c r="D121" s="126" t="s">
        <v>103</v>
      </c>
      <c r="E121" s="103"/>
      <c r="F121" s="103"/>
      <c r="G121" s="103"/>
      <c r="H121" s="103"/>
      <c r="I121" s="10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2"/>
      <c r="B123" s="2" t="s">
        <v>113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 thickBo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0" ht="15" thickBot="1">
      <c r="C125" s="75"/>
      <c r="D125" s="76"/>
      <c r="E125" s="76"/>
      <c r="F125" s="74" t="s">
        <v>104</v>
      </c>
      <c r="G125" s="74" t="s">
        <v>105</v>
      </c>
      <c r="H125" s="74" t="s">
        <v>106</v>
      </c>
      <c r="I125" s="74" t="s">
        <v>107</v>
      </c>
      <c r="J125" s="70" t="s">
        <v>108</v>
      </c>
    </row>
    <row r="126" spans="3:10" ht="15" thickTop="1">
      <c r="C126" s="71" t="s">
        <v>109</v>
      </c>
      <c r="D126" s="69"/>
      <c r="E126" s="69"/>
      <c r="F126" s="149"/>
      <c r="G126" s="149"/>
      <c r="H126" s="149"/>
      <c r="I126" s="149"/>
      <c r="J126" s="150"/>
    </row>
    <row r="127" spans="3:10" ht="13.5">
      <c r="C127" s="72" t="s">
        <v>110</v>
      </c>
      <c r="D127" s="40"/>
      <c r="E127" s="40"/>
      <c r="F127" s="137"/>
      <c r="G127" s="137"/>
      <c r="H127" s="137"/>
      <c r="I127" s="137"/>
      <c r="J127" s="151"/>
    </row>
    <row r="128" spans="3:10" ht="13.5">
      <c r="C128" s="72" t="s">
        <v>111</v>
      </c>
      <c r="D128" s="40"/>
      <c r="E128" s="40"/>
      <c r="F128" s="137"/>
      <c r="G128" s="137"/>
      <c r="H128" s="137"/>
      <c r="I128" s="137"/>
      <c r="J128" s="151"/>
    </row>
    <row r="129" spans="3:10" ht="15" thickBot="1">
      <c r="C129" s="73" t="s">
        <v>112</v>
      </c>
      <c r="D129" s="68"/>
      <c r="E129" s="68"/>
      <c r="F129" s="152"/>
      <c r="G129" s="152"/>
      <c r="H129" s="152"/>
      <c r="I129" s="152"/>
      <c r="J129" s="153"/>
    </row>
    <row r="130" spans="3:10" ht="13.5">
      <c r="C130" s="99"/>
      <c r="D130" s="65"/>
      <c r="E130" s="65"/>
      <c r="F130" s="65"/>
      <c r="G130" s="65"/>
      <c r="H130" s="65"/>
      <c r="I130" s="65"/>
      <c r="J130" s="65"/>
    </row>
    <row r="131" spans="3:10" ht="13.5">
      <c r="C131" s="99"/>
      <c r="D131" s="65"/>
      <c r="E131" s="65"/>
      <c r="F131" s="65"/>
      <c r="G131" s="65"/>
      <c r="H131" s="65"/>
      <c r="I131" s="65"/>
      <c r="J131" s="65"/>
    </row>
    <row r="132" spans="3:10" ht="13.5">
      <c r="C132" s="99"/>
      <c r="D132" s="65"/>
      <c r="E132" s="65"/>
      <c r="F132" s="65"/>
      <c r="G132" s="65"/>
      <c r="H132" s="65"/>
      <c r="I132" s="65"/>
      <c r="J132" s="65"/>
    </row>
    <row r="133" spans="3:10" ht="13.5">
      <c r="C133" s="99"/>
      <c r="D133" s="65"/>
      <c r="E133" s="65"/>
      <c r="F133" s="65"/>
      <c r="G133" s="65"/>
      <c r="H133" s="65"/>
      <c r="I133" s="65"/>
      <c r="J133" s="65"/>
    </row>
    <row r="134" spans="3:10" ht="13.5">
      <c r="C134" s="99"/>
      <c r="D134" s="65"/>
      <c r="E134" s="65"/>
      <c r="F134" s="65"/>
      <c r="G134" s="65"/>
      <c r="H134" s="65"/>
      <c r="I134" s="65"/>
      <c r="J134" s="65"/>
    </row>
    <row r="136" ht="22.5">
      <c r="D136" s="127" t="s">
        <v>229</v>
      </c>
    </row>
    <row r="138" ht="13.5">
      <c r="A138" s="2" t="s">
        <v>148</v>
      </c>
    </row>
    <row r="139" ht="13.5">
      <c r="A139" s="2" t="s">
        <v>205</v>
      </c>
    </row>
    <row r="140" ht="13.5">
      <c r="A140" s="2" t="s">
        <v>120</v>
      </c>
    </row>
    <row r="141" ht="13.5">
      <c r="A141" s="2" t="s">
        <v>121</v>
      </c>
    </row>
    <row r="142" s="3" customFormat="1" ht="12" thickBot="1"/>
    <row r="143" spans="1:11" ht="13.5">
      <c r="A143" s="4" t="s">
        <v>155</v>
      </c>
      <c r="B143" s="141"/>
      <c r="C143" s="142"/>
      <c r="D143" s="142"/>
      <c r="E143" s="142"/>
      <c r="F143" s="142"/>
      <c r="G143" s="142"/>
      <c r="H143" s="142"/>
      <c r="I143" s="142"/>
      <c r="J143" s="142"/>
      <c r="K143" s="143"/>
    </row>
    <row r="144" spans="1:11" ht="13.5">
      <c r="A144" s="4" t="s">
        <v>220</v>
      </c>
      <c r="B144" s="144"/>
      <c r="C144" s="134"/>
      <c r="D144" s="134"/>
      <c r="E144" s="134"/>
      <c r="F144" s="134"/>
      <c r="G144" s="134"/>
      <c r="H144" s="134"/>
      <c r="I144" s="134"/>
      <c r="J144" s="134"/>
      <c r="K144" s="145"/>
    </row>
    <row r="145" spans="1:11" ht="13.5">
      <c r="A145" s="4" t="s">
        <v>211</v>
      </c>
      <c r="B145" s="144"/>
      <c r="C145" s="134"/>
      <c r="D145" s="134"/>
      <c r="E145" s="134"/>
      <c r="F145" s="134"/>
      <c r="G145" s="134"/>
      <c r="H145" s="134"/>
      <c r="I145" s="134"/>
      <c r="J145" s="134"/>
      <c r="K145" s="145"/>
    </row>
    <row r="146" spans="1:11" ht="13.5">
      <c r="A146" s="4" t="s">
        <v>221</v>
      </c>
      <c r="B146" s="144"/>
      <c r="C146" s="134"/>
      <c r="D146" s="134"/>
      <c r="E146" s="134"/>
      <c r="F146" s="134"/>
      <c r="G146" s="134"/>
      <c r="H146" s="134"/>
      <c r="I146" s="134"/>
      <c r="J146" s="134"/>
      <c r="K146" s="145"/>
    </row>
    <row r="147" spans="1:11" ht="13.5">
      <c r="A147" s="4" t="s">
        <v>222</v>
      </c>
      <c r="B147" s="144"/>
      <c r="C147" s="134"/>
      <c r="D147" s="134"/>
      <c r="E147" s="134"/>
      <c r="F147" s="134"/>
      <c r="G147" s="134"/>
      <c r="H147" s="134"/>
      <c r="I147" s="134"/>
      <c r="J147" s="134"/>
      <c r="K147" s="145"/>
    </row>
    <row r="148" spans="1:11" ht="13.5">
      <c r="A148" s="4" t="s">
        <v>223</v>
      </c>
      <c r="B148" s="144"/>
      <c r="C148" s="134"/>
      <c r="D148" s="134"/>
      <c r="E148" s="134"/>
      <c r="F148" s="134"/>
      <c r="G148" s="134"/>
      <c r="H148" s="134"/>
      <c r="I148" s="134"/>
      <c r="J148" s="134"/>
      <c r="K148" s="145"/>
    </row>
    <row r="149" spans="1:11" ht="13.5">
      <c r="A149" s="4" t="s">
        <v>224</v>
      </c>
      <c r="B149" s="144"/>
      <c r="C149" s="134"/>
      <c r="D149" s="134"/>
      <c r="E149" s="134"/>
      <c r="F149" s="134"/>
      <c r="G149" s="134"/>
      <c r="H149" s="134"/>
      <c r="I149" s="134"/>
      <c r="J149" s="134"/>
      <c r="K149" s="145"/>
    </row>
    <row r="150" spans="1:11" ht="13.5">
      <c r="A150" s="4" t="s">
        <v>225</v>
      </c>
      <c r="B150" s="144"/>
      <c r="C150" s="134"/>
      <c r="D150" s="134"/>
      <c r="E150" s="134"/>
      <c r="F150" s="134"/>
      <c r="G150" s="134"/>
      <c r="H150" s="134"/>
      <c r="I150" s="134"/>
      <c r="J150" s="134"/>
      <c r="K150" s="145"/>
    </row>
    <row r="151" spans="1:11" ht="13.5">
      <c r="A151" s="4" t="s">
        <v>159</v>
      </c>
      <c r="B151" s="144"/>
      <c r="C151" s="134"/>
      <c r="D151" s="134"/>
      <c r="E151" s="134"/>
      <c r="F151" s="134"/>
      <c r="G151" s="134"/>
      <c r="H151" s="134"/>
      <c r="I151" s="134"/>
      <c r="J151" s="134"/>
      <c r="K151" s="145"/>
    </row>
    <row r="152" spans="1:11" ht="13.5">
      <c r="A152" s="4" t="s">
        <v>226</v>
      </c>
      <c r="B152" s="144"/>
      <c r="C152" s="134"/>
      <c r="D152" s="134"/>
      <c r="E152" s="134"/>
      <c r="F152" s="134"/>
      <c r="G152" s="134"/>
      <c r="H152" s="134"/>
      <c r="I152" s="134"/>
      <c r="J152" s="134"/>
      <c r="K152" s="145"/>
    </row>
    <row r="153" spans="1:11" ht="13.5">
      <c r="A153" s="4" t="s">
        <v>160</v>
      </c>
      <c r="B153" s="144"/>
      <c r="C153" s="134"/>
      <c r="D153" s="134"/>
      <c r="E153" s="134"/>
      <c r="F153" s="134"/>
      <c r="G153" s="134"/>
      <c r="H153" s="134"/>
      <c r="I153" s="134"/>
      <c r="J153" s="134"/>
      <c r="K153" s="145"/>
    </row>
    <row r="154" spans="1:11" ht="13.5">
      <c r="A154" s="4" t="s">
        <v>227</v>
      </c>
      <c r="B154" s="144"/>
      <c r="C154" s="134"/>
      <c r="D154" s="134"/>
      <c r="E154" s="134"/>
      <c r="F154" s="134"/>
      <c r="G154" s="134"/>
      <c r="H154" s="134"/>
      <c r="I154" s="134"/>
      <c r="J154" s="134"/>
      <c r="K154" s="145"/>
    </row>
    <row r="155" spans="1:11" ht="15" thickBot="1">
      <c r="A155" s="4"/>
      <c r="B155" s="146"/>
      <c r="C155" s="147"/>
      <c r="D155" s="147"/>
      <c r="E155" s="147"/>
      <c r="F155" s="147"/>
      <c r="G155" s="147"/>
      <c r="H155" s="147"/>
      <c r="I155" s="147"/>
      <c r="J155" s="147"/>
      <c r="K155" s="148"/>
    </row>
    <row r="156" spans="2:12" ht="13.5">
      <c r="B156" s="10" t="s">
        <v>20</v>
      </c>
      <c r="C156" s="10" t="s">
        <v>161</v>
      </c>
      <c r="D156" s="10" t="s">
        <v>162</v>
      </c>
      <c r="E156" s="10" t="s">
        <v>11</v>
      </c>
      <c r="F156" s="10" t="s">
        <v>163</v>
      </c>
      <c r="G156" s="10" t="s">
        <v>164</v>
      </c>
      <c r="H156" s="10" t="s">
        <v>13</v>
      </c>
      <c r="I156" s="10" t="s">
        <v>165</v>
      </c>
      <c r="J156" s="10" t="s">
        <v>166</v>
      </c>
      <c r="K156" s="11" t="s">
        <v>15</v>
      </c>
      <c r="L156" s="6" t="s">
        <v>167</v>
      </c>
    </row>
    <row r="157" spans="4:8" ht="13.5">
      <c r="D157" s="8" t="s">
        <v>168</v>
      </c>
      <c r="G157" s="9"/>
      <c r="H157" s="9"/>
    </row>
    <row r="158" spans="1:12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" t="s">
        <v>22</v>
      </c>
      <c r="B159" s="2"/>
      <c r="C159" s="2"/>
      <c r="D159" s="77">
        <f>(C96)</f>
        <v>40719</v>
      </c>
      <c r="E159" s="13"/>
      <c r="F159" s="2"/>
      <c r="G159" s="2" t="s">
        <v>23</v>
      </c>
      <c r="H159" s="2"/>
      <c r="I159" s="2"/>
      <c r="J159" s="37">
        <f>(G98)</f>
        <v>0</v>
      </c>
      <c r="K159" s="13" t="s">
        <v>30</v>
      </c>
      <c r="L159" s="2"/>
    </row>
    <row r="160" s="3" customFormat="1" ht="10.5"/>
    <row r="161" spans="1:12" ht="13.5">
      <c r="A161" s="2" t="s">
        <v>24</v>
      </c>
      <c r="B161" s="2"/>
      <c r="C161" s="2"/>
      <c r="D161" s="2"/>
      <c r="E161" s="12">
        <f>(H116)</f>
        <v>59</v>
      </c>
      <c r="F161" s="2"/>
      <c r="G161" s="2" t="s">
        <v>25</v>
      </c>
      <c r="H161" s="2"/>
      <c r="I161" s="2"/>
      <c r="J161" s="12">
        <f>(B116)</f>
        <v>0</v>
      </c>
      <c r="K161" s="13" t="s">
        <v>30</v>
      </c>
      <c r="L161" s="2"/>
    </row>
    <row r="162" s="3" customFormat="1" ht="10.5"/>
    <row r="163" spans="1:12" ht="13.5">
      <c r="A163" s="2" t="s">
        <v>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" t="s">
        <v>27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" t="s">
        <v>28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" t="s">
        <v>122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" t="s">
        <v>213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" t="s">
        <v>123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8">
      <c r="A170" s="126" t="s">
        <v>29</v>
      </c>
      <c r="B170" s="102"/>
      <c r="C170" s="102"/>
      <c r="D170" s="102"/>
      <c r="E170" s="102"/>
      <c r="F170" s="14"/>
      <c r="G170" s="14"/>
      <c r="H170" s="14"/>
      <c r="I170" s="14"/>
      <c r="J170" s="14"/>
      <c r="K170" s="14"/>
      <c r="L170" s="14"/>
    </row>
    <row r="171" s="3" customFormat="1" ht="12" thickBot="1"/>
    <row r="172" spans="1:12" ht="13.5">
      <c r="A172" s="23" t="s">
        <v>118</v>
      </c>
      <c r="B172" s="19"/>
      <c r="C172" s="19"/>
      <c r="D172" s="32">
        <f>(C96)</f>
        <v>40719</v>
      </c>
      <c r="E172" s="135"/>
      <c r="F172" s="135"/>
      <c r="G172" s="135"/>
      <c r="H172" s="135"/>
      <c r="I172" s="135"/>
      <c r="J172" s="135"/>
      <c r="K172" s="136"/>
      <c r="L172" s="17"/>
    </row>
    <row r="173" spans="1:12" ht="13.5">
      <c r="A173" s="24" t="s">
        <v>114</v>
      </c>
      <c r="B173" s="20"/>
      <c r="C173" s="20"/>
      <c r="D173" s="26"/>
      <c r="E173" s="137"/>
      <c r="F173" s="137"/>
      <c r="G173" s="137"/>
      <c r="H173" s="137"/>
      <c r="I173" s="137"/>
      <c r="J173" s="137"/>
      <c r="K173" s="138"/>
      <c r="L173" s="18"/>
    </row>
    <row r="174" spans="1:12" ht="13.5">
      <c r="A174" s="24" t="s">
        <v>115</v>
      </c>
      <c r="B174" s="21"/>
      <c r="C174" s="21"/>
      <c r="D174" s="29">
        <f>(G98)</f>
        <v>0</v>
      </c>
      <c r="E174" s="139"/>
      <c r="F174" s="139"/>
      <c r="G174" s="139"/>
      <c r="H174" s="139"/>
      <c r="I174" s="139"/>
      <c r="J174" s="139"/>
      <c r="K174" s="140"/>
      <c r="L174" s="17"/>
    </row>
    <row r="175" spans="1:12" ht="13.5">
      <c r="A175" s="24" t="s">
        <v>116</v>
      </c>
      <c r="B175" s="21"/>
      <c r="C175" s="21"/>
      <c r="D175" s="27"/>
      <c r="E175" s="30" t="e">
        <f aca="true" t="shared" si="1" ref="E175:K175">SUM((E174-D174)/E173)</f>
        <v>#DIV/0!</v>
      </c>
      <c r="F175" s="30" t="e">
        <f t="shared" si="1"/>
        <v>#DIV/0!</v>
      </c>
      <c r="G175" s="30" t="e">
        <f t="shared" si="1"/>
        <v>#DIV/0!</v>
      </c>
      <c r="H175" s="30" t="e">
        <f t="shared" si="1"/>
        <v>#DIV/0!</v>
      </c>
      <c r="I175" s="30" t="e">
        <f t="shared" si="1"/>
        <v>#DIV/0!</v>
      </c>
      <c r="J175" s="30" t="e">
        <f t="shared" si="1"/>
        <v>#DIV/0!</v>
      </c>
      <c r="K175" s="33" t="e">
        <f t="shared" si="1"/>
        <v>#DIV/0!</v>
      </c>
      <c r="L175" s="17"/>
    </row>
    <row r="176" spans="1:12" ht="15" thickBot="1">
      <c r="A176" s="25" t="s">
        <v>117</v>
      </c>
      <c r="B176" s="22"/>
      <c r="C176" s="22"/>
      <c r="D176" s="28"/>
      <c r="E176" s="31" t="e">
        <f>SUM((E174-D174)/E173)</f>
        <v>#DIV/0!</v>
      </c>
      <c r="F176" s="31" t="e">
        <f>SUM(F174-D174)/(E173+F173)</f>
        <v>#DIV/0!</v>
      </c>
      <c r="G176" s="31" t="e">
        <f>SUM(G174-D174)/SUM(E173:G173)</f>
        <v>#DIV/0!</v>
      </c>
      <c r="H176" s="31" t="e">
        <f>SUM(H174-D174)/SUM(E173:H173)</f>
        <v>#DIV/0!</v>
      </c>
      <c r="I176" s="31" t="e">
        <f>SUM(I174-D174)/SUM(E173:I173)</f>
        <v>#DIV/0!</v>
      </c>
      <c r="J176" s="31" t="e">
        <f>SUM(J174-D174)/SUM(E173:J173)</f>
        <v>#DIV/0!</v>
      </c>
      <c r="K176" s="34" t="e">
        <f>SUM(K174-D174)/SUM(E173:K173)</f>
        <v>#DIV/0!</v>
      </c>
      <c r="L176" s="17"/>
    </row>
    <row r="178" ht="13.5">
      <c r="A178" s="2" t="s">
        <v>125</v>
      </c>
    </row>
    <row r="179" spans="1:12" ht="13.5">
      <c r="A179" s="35" t="s">
        <v>124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" t="s">
        <v>126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" t="s">
        <v>127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</sheetData>
  <sheetProtection password="85B1" sheet="1" selectLockedCells="1"/>
  <printOptions/>
  <pageMargins left="0.6" right="0.25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82"/>
  <sheetViews>
    <sheetView workbookViewId="0" topLeftCell="A1">
      <selection activeCell="C96" sqref="C96"/>
    </sheetView>
  </sheetViews>
  <sheetFormatPr defaultColWidth="8.8515625" defaultRowHeight="15"/>
  <cols>
    <col min="1" max="12" width="7.7109375" style="0" customWidth="1"/>
  </cols>
  <sheetData>
    <row r="1" ht="19.5">
      <c r="C1" s="36" t="s">
        <v>172</v>
      </c>
    </row>
    <row r="3" spans="1:12" ht="13.5">
      <c r="A3" s="7" t="s">
        <v>33</v>
      </c>
      <c r="B3" s="7"/>
      <c r="C3" s="128"/>
      <c r="D3" s="37"/>
      <c r="E3" s="37"/>
      <c r="F3" s="37"/>
      <c r="G3" s="37"/>
      <c r="H3" s="37"/>
      <c r="I3" s="7"/>
      <c r="J3" s="7"/>
      <c r="K3" s="7"/>
      <c r="L3" s="7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A5" s="7" t="s">
        <v>34</v>
      </c>
      <c r="B5" s="7"/>
      <c r="C5" s="129">
        <v>40719</v>
      </c>
      <c r="D5" s="77"/>
      <c r="E5" s="7" t="s">
        <v>32</v>
      </c>
      <c r="F5" s="7"/>
      <c r="G5" s="7"/>
      <c r="H5" s="7"/>
      <c r="I5" s="128"/>
      <c r="J5" s="37"/>
      <c r="K5" s="37"/>
      <c r="L5" s="7"/>
    </row>
    <row r="6" spans="1:12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>
      <c r="A7" s="7" t="s">
        <v>35</v>
      </c>
      <c r="B7" s="7"/>
      <c r="C7" s="7"/>
      <c r="D7" s="130"/>
      <c r="E7" s="7"/>
      <c r="F7" s="7" t="s">
        <v>36</v>
      </c>
      <c r="G7" s="130"/>
      <c r="H7" s="7" t="s">
        <v>147</v>
      </c>
      <c r="I7" s="7"/>
      <c r="J7" s="7"/>
      <c r="K7" s="130"/>
      <c r="L7" s="7"/>
    </row>
    <row r="8" spans="1:12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>
      <c r="A9" s="2" t="s">
        <v>38</v>
      </c>
      <c r="B9" s="2"/>
      <c r="C9" s="131"/>
      <c r="D9" s="12"/>
      <c r="E9" s="12"/>
      <c r="F9" s="12"/>
      <c r="G9" s="12"/>
      <c r="H9" s="12"/>
      <c r="I9" s="2"/>
      <c r="J9" s="2"/>
      <c r="K9" s="2"/>
      <c r="L9" s="2"/>
    </row>
    <row r="10" spans="1:12" ht="13.5">
      <c r="A10" s="2"/>
      <c r="B10" s="2"/>
      <c r="C10" s="13"/>
      <c r="D10" s="13"/>
      <c r="E10" s="13"/>
      <c r="F10" s="13"/>
      <c r="G10" s="13"/>
      <c r="H10" s="13"/>
      <c r="I10" s="2"/>
      <c r="J10" s="2"/>
      <c r="K10" s="2"/>
      <c r="L10" s="2"/>
    </row>
    <row r="11" spans="1:12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 t="s">
        <v>132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 t="s">
        <v>133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 t="s">
        <v>135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 t="s">
        <v>134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 thickBo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2" ht="15" thickBot="1">
      <c r="A17" s="2"/>
      <c r="B17" s="96"/>
      <c r="C17" s="97"/>
      <c r="D17" s="98"/>
      <c r="E17" s="49" t="s">
        <v>144</v>
      </c>
      <c r="F17" s="51"/>
      <c r="G17" s="50" t="s">
        <v>146</v>
      </c>
      <c r="H17" s="50"/>
      <c r="I17" s="49" t="s">
        <v>145</v>
      </c>
      <c r="J17" s="50"/>
      <c r="K17" s="87"/>
      <c r="L17" s="2"/>
    </row>
    <row r="18" spans="1:12" ht="15" thickTop="1">
      <c r="A18" s="2"/>
      <c r="B18" s="88" t="s">
        <v>169</v>
      </c>
      <c r="C18" s="89"/>
      <c r="D18" s="90"/>
      <c r="E18" s="92" t="s">
        <v>136</v>
      </c>
      <c r="F18" s="93"/>
      <c r="G18" s="92" t="s">
        <v>139</v>
      </c>
      <c r="H18" s="90"/>
      <c r="I18" s="92" t="s">
        <v>141</v>
      </c>
      <c r="J18" s="91"/>
      <c r="K18" s="87"/>
      <c r="L18" s="2"/>
    </row>
    <row r="19" spans="1:12" ht="13.5">
      <c r="A19" s="2"/>
      <c r="B19" s="55" t="s">
        <v>170</v>
      </c>
      <c r="C19" s="85"/>
      <c r="D19" s="44"/>
      <c r="E19" s="80" t="s">
        <v>137</v>
      </c>
      <c r="F19" s="94"/>
      <c r="G19" s="80" t="s">
        <v>140</v>
      </c>
      <c r="H19" s="44"/>
      <c r="I19" s="80" t="s">
        <v>142</v>
      </c>
      <c r="J19" s="56"/>
      <c r="K19" s="87"/>
      <c r="L19" s="2"/>
    </row>
    <row r="20" spans="1:12" ht="15" thickBot="1">
      <c r="A20" s="7"/>
      <c r="B20" s="95" t="s">
        <v>171</v>
      </c>
      <c r="C20" s="86"/>
      <c r="D20" s="82"/>
      <c r="E20" s="81" t="s">
        <v>138</v>
      </c>
      <c r="F20" s="83"/>
      <c r="G20" s="81" t="s">
        <v>136</v>
      </c>
      <c r="H20" s="82"/>
      <c r="I20" s="81" t="s">
        <v>143</v>
      </c>
      <c r="J20" s="84"/>
      <c r="K20" s="87"/>
      <c r="L20" s="7"/>
    </row>
    <row r="21" spans="1:12" ht="13.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spans="3:10" ht="18">
      <c r="C23" s="102" t="s">
        <v>99</v>
      </c>
      <c r="D23" s="103"/>
      <c r="E23" s="103"/>
      <c r="F23" s="103"/>
      <c r="G23" s="103"/>
      <c r="H23" s="103"/>
      <c r="I23" s="103"/>
      <c r="J23" s="103"/>
    </row>
    <row r="24" spans="1:12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0" ht="18">
      <c r="A25" s="65"/>
      <c r="B25" s="133"/>
      <c r="C25" s="66" t="s">
        <v>96</v>
      </c>
      <c r="D25" s="78">
        <f>(G7)</f>
        <v>0</v>
      </c>
      <c r="E25" s="16" t="s">
        <v>97</v>
      </c>
      <c r="F25" s="78">
        <f>SUM(B25-D25)</f>
        <v>0</v>
      </c>
      <c r="G25" s="67" t="s">
        <v>100</v>
      </c>
      <c r="H25" s="133">
        <v>59</v>
      </c>
      <c r="I25" s="16" t="s">
        <v>97</v>
      </c>
      <c r="J25" s="79">
        <f>SUM(F25/H25)</f>
        <v>0</v>
      </c>
    </row>
    <row r="26" spans="1:12" ht="13.5">
      <c r="A26" s="2"/>
      <c r="B26" s="15" t="s">
        <v>95</v>
      </c>
      <c r="C26" s="2"/>
      <c r="D26" s="15" t="s">
        <v>93</v>
      </c>
      <c r="E26" s="2"/>
      <c r="F26" s="15" t="s">
        <v>91</v>
      </c>
      <c r="G26" s="2"/>
      <c r="H26" s="15" t="s">
        <v>102</v>
      </c>
      <c r="I26" s="2"/>
      <c r="J26" s="15" t="s">
        <v>98</v>
      </c>
      <c r="K26" s="2"/>
      <c r="L26" s="2"/>
    </row>
    <row r="27" spans="1:12" ht="13.5">
      <c r="A27" s="2"/>
      <c r="B27" s="15" t="s">
        <v>94</v>
      </c>
      <c r="C27" s="2"/>
      <c r="D27" s="15" t="s">
        <v>94</v>
      </c>
      <c r="E27" s="2"/>
      <c r="F27" s="15" t="s">
        <v>92</v>
      </c>
      <c r="G27" s="2"/>
      <c r="H27" s="15" t="s">
        <v>101</v>
      </c>
      <c r="I27" s="2"/>
      <c r="J27" s="15" t="s">
        <v>92</v>
      </c>
      <c r="K27" s="2"/>
      <c r="L27" s="2"/>
    </row>
    <row r="28" spans="1:12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spans="1:12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4:9" ht="18">
      <c r="D30" s="102" t="s">
        <v>103</v>
      </c>
      <c r="E30" s="103"/>
      <c r="F30" s="103"/>
      <c r="G30" s="103"/>
      <c r="H30" s="103"/>
      <c r="I30" s="103"/>
    </row>
    <row r="31" spans="1:12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3.5">
      <c r="A32" s="2"/>
      <c r="B32" s="2" t="s">
        <v>113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15" thickBo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spans="3:10" ht="15" thickBot="1">
      <c r="C34" s="75"/>
      <c r="D34" s="76"/>
      <c r="E34" s="76"/>
      <c r="F34" s="74" t="s">
        <v>104</v>
      </c>
      <c r="G34" s="74" t="s">
        <v>105</v>
      </c>
      <c r="H34" s="74" t="s">
        <v>106</v>
      </c>
      <c r="I34" s="74" t="s">
        <v>107</v>
      </c>
      <c r="J34" s="70" t="s">
        <v>108</v>
      </c>
    </row>
    <row r="35" spans="3:10" ht="15" thickTop="1">
      <c r="C35" s="71" t="s">
        <v>109</v>
      </c>
      <c r="D35" s="69"/>
      <c r="E35" s="69"/>
      <c r="F35" s="149"/>
      <c r="G35" s="149"/>
      <c r="H35" s="149"/>
      <c r="I35" s="149"/>
      <c r="J35" s="150"/>
    </row>
    <row r="36" spans="3:10" ht="13.5">
      <c r="C36" s="72" t="s">
        <v>110</v>
      </c>
      <c r="D36" s="40"/>
      <c r="E36" s="40"/>
      <c r="F36" s="137"/>
      <c r="G36" s="137"/>
      <c r="H36" s="137"/>
      <c r="I36" s="137"/>
      <c r="J36" s="151"/>
    </row>
    <row r="37" spans="3:10" ht="13.5">
      <c r="C37" s="72" t="s">
        <v>111</v>
      </c>
      <c r="D37" s="40"/>
      <c r="E37" s="40"/>
      <c r="F37" s="137"/>
      <c r="G37" s="137"/>
      <c r="H37" s="137"/>
      <c r="I37" s="137"/>
      <c r="J37" s="151"/>
    </row>
    <row r="38" spans="3:10" ht="15" thickBot="1">
      <c r="C38" s="73" t="s">
        <v>112</v>
      </c>
      <c r="D38" s="68"/>
      <c r="E38" s="68"/>
      <c r="F38" s="152"/>
      <c r="G38" s="152"/>
      <c r="H38" s="152"/>
      <c r="I38" s="152"/>
      <c r="J38" s="153"/>
    </row>
    <row r="39" spans="3:10" ht="13.5">
      <c r="C39" s="99"/>
      <c r="D39" s="65"/>
      <c r="E39" s="65"/>
      <c r="F39" s="65"/>
      <c r="G39" s="65"/>
      <c r="H39" s="65"/>
      <c r="I39" s="65"/>
      <c r="J39" s="65"/>
    </row>
    <row r="40" spans="3:10" ht="13.5">
      <c r="C40" s="99"/>
      <c r="D40" s="65"/>
      <c r="E40" s="65"/>
      <c r="F40" s="65"/>
      <c r="G40" s="65"/>
      <c r="H40" s="65"/>
      <c r="I40" s="65"/>
      <c r="J40" s="65"/>
    </row>
    <row r="41" spans="3:10" ht="13.5">
      <c r="C41" s="99"/>
      <c r="D41" s="65"/>
      <c r="E41" s="65"/>
      <c r="F41" s="65"/>
      <c r="G41" s="65"/>
      <c r="H41" s="65"/>
      <c r="I41" s="65"/>
      <c r="J41" s="65"/>
    </row>
    <row r="42" spans="3:10" ht="13.5">
      <c r="C42" s="99"/>
      <c r="D42" s="65"/>
      <c r="E42" s="65"/>
      <c r="F42" s="65"/>
      <c r="G42" s="65"/>
      <c r="H42" s="65"/>
      <c r="I42" s="65"/>
      <c r="J42" s="65"/>
    </row>
    <row r="43" spans="3:10" ht="13.5">
      <c r="C43" s="99"/>
      <c r="D43" s="65"/>
      <c r="E43" s="65"/>
      <c r="F43" s="65"/>
      <c r="G43" s="65"/>
      <c r="H43" s="65"/>
      <c r="I43" s="65"/>
      <c r="J43" s="65"/>
    </row>
    <row r="45" ht="22.5">
      <c r="D45" s="1" t="s">
        <v>173</v>
      </c>
    </row>
    <row r="47" ht="13.5">
      <c r="A47" s="2" t="s">
        <v>148</v>
      </c>
    </row>
    <row r="48" ht="13.5">
      <c r="A48" s="2" t="s">
        <v>205</v>
      </c>
    </row>
    <row r="49" ht="13.5">
      <c r="A49" s="2" t="s">
        <v>120</v>
      </c>
    </row>
    <row r="50" ht="13.5">
      <c r="A50" s="2" t="s">
        <v>121</v>
      </c>
    </row>
    <row r="51" s="3" customFormat="1" ht="12" thickBot="1"/>
    <row r="52" spans="1:11" ht="13.5">
      <c r="A52" s="4" t="s">
        <v>149</v>
      </c>
      <c r="B52" s="141"/>
      <c r="C52" s="142"/>
      <c r="D52" s="142"/>
      <c r="E52" s="142"/>
      <c r="F52" s="142"/>
      <c r="G52" s="142"/>
      <c r="H52" s="142"/>
      <c r="I52" s="142"/>
      <c r="J52" s="142"/>
      <c r="K52" s="143"/>
    </row>
    <row r="53" spans="1:11" ht="13.5">
      <c r="A53" s="4" t="s">
        <v>150</v>
      </c>
      <c r="B53" s="144"/>
      <c r="C53" s="134"/>
      <c r="D53" s="134"/>
      <c r="E53" s="134"/>
      <c r="F53" s="134"/>
      <c r="G53" s="134"/>
      <c r="H53" s="134"/>
      <c r="I53" s="134"/>
      <c r="J53" s="134"/>
      <c r="K53" s="145"/>
    </row>
    <row r="54" spans="1:11" ht="13.5">
      <c r="A54" s="4" t="s">
        <v>151</v>
      </c>
      <c r="B54" s="144"/>
      <c r="C54" s="134"/>
      <c r="D54" s="134"/>
      <c r="E54" s="134"/>
      <c r="F54" s="134"/>
      <c r="G54" s="134"/>
      <c r="H54" s="134"/>
      <c r="I54" s="134"/>
      <c r="J54" s="134"/>
      <c r="K54" s="145"/>
    </row>
    <row r="55" spans="1:11" ht="13.5">
      <c r="A55" s="4" t="s">
        <v>152</v>
      </c>
      <c r="B55" s="144"/>
      <c r="C55" s="134"/>
      <c r="D55" s="134"/>
      <c r="E55" s="134"/>
      <c r="F55" s="134"/>
      <c r="G55" s="134"/>
      <c r="H55" s="134"/>
      <c r="I55" s="134"/>
      <c r="J55" s="134"/>
      <c r="K55" s="145"/>
    </row>
    <row r="56" spans="1:11" ht="13.5">
      <c r="A56" s="4" t="s">
        <v>153</v>
      </c>
      <c r="B56" s="144"/>
      <c r="C56" s="134"/>
      <c r="D56" s="134"/>
      <c r="E56" s="134"/>
      <c r="F56" s="134"/>
      <c r="G56" s="134"/>
      <c r="H56" s="134"/>
      <c r="I56" s="134"/>
      <c r="J56" s="134"/>
      <c r="K56" s="145"/>
    </row>
    <row r="57" spans="1:11" ht="13.5">
      <c r="A57" s="4" t="s">
        <v>154</v>
      </c>
      <c r="B57" s="144"/>
      <c r="C57" s="134"/>
      <c r="D57" s="134"/>
      <c r="E57" s="134"/>
      <c r="F57" s="134"/>
      <c r="G57" s="134"/>
      <c r="H57" s="134"/>
      <c r="I57" s="134"/>
      <c r="J57" s="134"/>
      <c r="K57" s="145"/>
    </row>
    <row r="58" spans="1:11" ht="13.5">
      <c r="A58" s="4" t="s">
        <v>155</v>
      </c>
      <c r="B58" s="144"/>
      <c r="C58" s="134"/>
      <c r="D58" s="134"/>
      <c r="E58" s="134"/>
      <c r="F58" s="134"/>
      <c r="G58" s="134"/>
      <c r="H58" s="134"/>
      <c r="I58" s="134"/>
      <c r="J58" s="134"/>
      <c r="K58" s="145"/>
    </row>
    <row r="59" spans="1:11" ht="13.5">
      <c r="A59" s="4" t="s">
        <v>156</v>
      </c>
      <c r="B59" s="144"/>
      <c r="C59" s="134"/>
      <c r="D59" s="134"/>
      <c r="E59" s="134"/>
      <c r="F59" s="134"/>
      <c r="G59" s="134"/>
      <c r="H59" s="134"/>
      <c r="I59" s="134"/>
      <c r="J59" s="134"/>
      <c r="K59" s="145"/>
    </row>
    <row r="60" spans="1:11" ht="13.5">
      <c r="A60" s="4" t="s">
        <v>157</v>
      </c>
      <c r="B60" s="144"/>
      <c r="C60" s="134"/>
      <c r="D60" s="134"/>
      <c r="E60" s="134"/>
      <c r="F60" s="134"/>
      <c r="G60" s="134"/>
      <c r="H60" s="134"/>
      <c r="I60" s="134"/>
      <c r="J60" s="134"/>
      <c r="K60" s="145"/>
    </row>
    <row r="61" spans="1:11" ht="13.5">
      <c r="A61" s="4" t="s">
        <v>158</v>
      </c>
      <c r="B61" s="144"/>
      <c r="C61" s="134"/>
      <c r="D61" s="134"/>
      <c r="E61" s="134"/>
      <c r="F61" s="134"/>
      <c r="G61" s="134"/>
      <c r="H61" s="134"/>
      <c r="I61" s="134"/>
      <c r="J61" s="134"/>
      <c r="K61" s="145"/>
    </row>
    <row r="62" spans="1:11" ht="13.5">
      <c r="A62" s="4" t="s">
        <v>159</v>
      </c>
      <c r="B62" s="144"/>
      <c r="C62" s="134"/>
      <c r="D62" s="134"/>
      <c r="E62" s="134"/>
      <c r="F62" s="134"/>
      <c r="G62" s="134"/>
      <c r="H62" s="134"/>
      <c r="I62" s="134"/>
      <c r="J62" s="134"/>
      <c r="K62" s="145"/>
    </row>
    <row r="63" spans="1:11" ht="13.5">
      <c r="A63" s="4" t="s">
        <v>160</v>
      </c>
      <c r="B63" s="144"/>
      <c r="C63" s="134"/>
      <c r="D63" s="134"/>
      <c r="E63" s="134"/>
      <c r="F63" s="134"/>
      <c r="G63" s="134"/>
      <c r="H63" s="134"/>
      <c r="I63" s="134"/>
      <c r="J63" s="134"/>
      <c r="K63" s="145"/>
    </row>
    <row r="64" spans="1:11" ht="15" thickBot="1">
      <c r="A64" s="4"/>
      <c r="B64" s="146"/>
      <c r="C64" s="147"/>
      <c r="D64" s="147"/>
      <c r="E64" s="147"/>
      <c r="F64" s="147"/>
      <c r="G64" s="147"/>
      <c r="H64" s="147"/>
      <c r="I64" s="147"/>
      <c r="J64" s="147"/>
      <c r="K64" s="148"/>
    </row>
    <row r="65" spans="2:12" ht="13.5">
      <c r="B65" s="10" t="s">
        <v>20</v>
      </c>
      <c r="C65" s="10" t="s">
        <v>161</v>
      </c>
      <c r="D65" s="10" t="s">
        <v>162</v>
      </c>
      <c r="E65" s="10" t="s">
        <v>11</v>
      </c>
      <c r="F65" s="10" t="s">
        <v>163</v>
      </c>
      <c r="G65" s="10" t="s">
        <v>164</v>
      </c>
      <c r="H65" s="10" t="s">
        <v>13</v>
      </c>
      <c r="I65" s="10" t="s">
        <v>165</v>
      </c>
      <c r="J65" s="10" t="s">
        <v>166</v>
      </c>
      <c r="K65" s="11" t="s">
        <v>15</v>
      </c>
      <c r="L65" s="6" t="s">
        <v>167</v>
      </c>
    </row>
    <row r="66" spans="4:8" ht="13.5">
      <c r="D66" s="8" t="s">
        <v>168</v>
      </c>
      <c r="G66" s="9"/>
      <c r="H66" s="9"/>
    </row>
    <row r="67" spans="1:1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>
      <c r="A68" s="2" t="s">
        <v>22</v>
      </c>
      <c r="B68" s="2"/>
      <c r="C68" s="2"/>
      <c r="D68" s="77">
        <f>(C5)</f>
        <v>40719</v>
      </c>
      <c r="E68" s="13"/>
      <c r="F68" s="2"/>
      <c r="G68" s="2" t="s">
        <v>23</v>
      </c>
      <c r="H68" s="2"/>
      <c r="I68" s="2"/>
      <c r="J68" s="37">
        <f>(G7)</f>
        <v>0</v>
      </c>
      <c r="K68" s="13" t="s">
        <v>30</v>
      </c>
      <c r="L68" s="2"/>
    </row>
    <row r="69" s="3" customFormat="1" ht="10.5"/>
    <row r="70" spans="1:12" ht="13.5">
      <c r="A70" s="2" t="s">
        <v>24</v>
      </c>
      <c r="B70" s="2"/>
      <c r="C70" s="2"/>
      <c r="D70" s="2"/>
      <c r="E70" s="12">
        <f>(H25)</f>
        <v>59</v>
      </c>
      <c r="F70" s="2"/>
      <c r="G70" s="2" t="s">
        <v>25</v>
      </c>
      <c r="H70" s="2"/>
      <c r="I70" s="2"/>
      <c r="J70" s="12">
        <f>(B25)</f>
        <v>0</v>
      </c>
      <c r="K70" s="13" t="s">
        <v>30</v>
      </c>
      <c r="L70" s="2"/>
    </row>
    <row r="71" s="3" customFormat="1" ht="10.5"/>
    <row r="72" spans="1:12" ht="13.5">
      <c r="A72" s="2" t="s">
        <v>26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>
      <c r="A73" s="2" t="s">
        <v>27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>
      <c r="A74" s="2" t="s">
        <v>28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>
      <c r="A75" s="2" t="s">
        <v>122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>
      <c r="A76" s="2" t="s">
        <v>213</v>
      </c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3.5">
      <c r="A77" s="2" t="s">
        <v>123</v>
      </c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13.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8">
      <c r="A79" s="102" t="s">
        <v>29</v>
      </c>
      <c r="B79" s="102"/>
      <c r="C79" s="102"/>
      <c r="D79" s="102"/>
      <c r="E79" s="102"/>
      <c r="F79" s="14"/>
      <c r="G79" s="14"/>
      <c r="H79" s="14"/>
      <c r="I79" s="14"/>
      <c r="J79" s="14"/>
      <c r="K79" s="14"/>
      <c r="L79" s="14"/>
    </row>
    <row r="80" s="3" customFormat="1" ht="12" thickBot="1"/>
    <row r="81" spans="1:12" ht="13.5">
      <c r="A81" s="23" t="s">
        <v>118</v>
      </c>
      <c r="B81" s="19"/>
      <c r="C81" s="19"/>
      <c r="D81" s="32">
        <f>(C5)</f>
        <v>40719</v>
      </c>
      <c r="E81" s="135"/>
      <c r="F81" s="135"/>
      <c r="G81" s="135"/>
      <c r="H81" s="135"/>
      <c r="I81" s="135"/>
      <c r="J81" s="135"/>
      <c r="K81" s="136"/>
      <c r="L81" s="17"/>
    </row>
    <row r="82" spans="1:12" ht="13.5">
      <c r="A82" s="24" t="s">
        <v>114</v>
      </c>
      <c r="B82" s="20"/>
      <c r="C82" s="20"/>
      <c r="D82" s="26"/>
      <c r="E82" s="137"/>
      <c r="F82" s="137"/>
      <c r="G82" s="137"/>
      <c r="H82" s="137"/>
      <c r="I82" s="137"/>
      <c r="J82" s="137"/>
      <c r="K82" s="138"/>
      <c r="L82" s="18"/>
    </row>
    <row r="83" spans="1:12" ht="13.5">
      <c r="A83" s="24" t="s">
        <v>115</v>
      </c>
      <c r="B83" s="21"/>
      <c r="C83" s="21"/>
      <c r="D83" s="29">
        <f>(G7)</f>
        <v>0</v>
      </c>
      <c r="E83" s="139"/>
      <c r="F83" s="139"/>
      <c r="G83" s="139"/>
      <c r="H83" s="139"/>
      <c r="I83" s="139"/>
      <c r="J83" s="139"/>
      <c r="K83" s="140"/>
      <c r="L83" s="17"/>
    </row>
    <row r="84" spans="1:12" ht="13.5">
      <c r="A84" s="24" t="s">
        <v>116</v>
      </c>
      <c r="B84" s="21"/>
      <c r="C84" s="21"/>
      <c r="D84" s="27"/>
      <c r="E84" s="30" t="e">
        <f aca="true" t="shared" si="0" ref="E84:K84">SUM((E83-D83)/E82)</f>
        <v>#DIV/0!</v>
      </c>
      <c r="F84" s="30" t="e">
        <f t="shared" si="0"/>
        <v>#DIV/0!</v>
      </c>
      <c r="G84" s="30" t="e">
        <f t="shared" si="0"/>
        <v>#DIV/0!</v>
      </c>
      <c r="H84" s="30" t="e">
        <f t="shared" si="0"/>
        <v>#DIV/0!</v>
      </c>
      <c r="I84" s="30" t="e">
        <f t="shared" si="0"/>
        <v>#DIV/0!</v>
      </c>
      <c r="J84" s="30" t="e">
        <f t="shared" si="0"/>
        <v>#DIV/0!</v>
      </c>
      <c r="K84" s="33" t="e">
        <f t="shared" si="0"/>
        <v>#DIV/0!</v>
      </c>
      <c r="L84" s="17"/>
    </row>
    <row r="85" spans="1:12" ht="15" thickBot="1">
      <c r="A85" s="25" t="s">
        <v>117</v>
      </c>
      <c r="B85" s="22"/>
      <c r="C85" s="22"/>
      <c r="D85" s="28"/>
      <c r="E85" s="31" t="e">
        <f>SUM((E83-D83)/E82)</f>
        <v>#DIV/0!</v>
      </c>
      <c r="F85" s="31" t="e">
        <f>SUM(F83-D83)/(E82+F82)</f>
        <v>#DIV/0!</v>
      </c>
      <c r="G85" s="31" t="e">
        <f>SUM(G83-D83)/SUM(E82:G82)</f>
        <v>#DIV/0!</v>
      </c>
      <c r="H85" s="31" t="e">
        <f>SUM(H83-D83)/SUM(E82:H82)</f>
        <v>#DIV/0!</v>
      </c>
      <c r="I85" s="31" t="e">
        <f>SUM(I83-D83)/SUM(E82:I82)</f>
        <v>#DIV/0!</v>
      </c>
      <c r="J85" s="31" t="e">
        <f>SUM(J83-D83)/SUM(E82:J82)</f>
        <v>#DIV/0!</v>
      </c>
      <c r="K85" s="34" t="e">
        <f>SUM(K83-D83)/SUM(E82:K82)</f>
        <v>#DIV/0!</v>
      </c>
      <c r="L85" s="17"/>
    </row>
    <row r="87" ht="13.5">
      <c r="A87" s="2" t="s">
        <v>125</v>
      </c>
    </row>
    <row r="88" spans="1:12" ht="13.5">
      <c r="A88" s="35" t="s">
        <v>124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>
      <c r="A90" s="2" t="s">
        <v>126</v>
      </c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13.5">
      <c r="A91" s="2" t="s">
        <v>127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ht="19.5">
      <c r="C92" s="36" t="s">
        <v>172</v>
      </c>
    </row>
    <row r="94" spans="1:12" ht="13.5">
      <c r="A94" s="7" t="s">
        <v>33</v>
      </c>
      <c r="B94" s="7"/>
      <c r="C94" s="128"/>
      <c r="D94" s="37"/>
      <c r="E94" s="37"/>
      <c r="F94" s="37"/>
      <c r="G94" s="37"/>
      <c r="H94" s="37"/>
      <c r="I94" s="7"/>
      <c r="J94" s="7"/>
      <c r="K94" s="7"/>
      <c r="L94" s="7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7" t="s">
        <v>34</v>
      </c>
      <c r="B96" s="7"/>
      <c r="C96" s="129">
        <v>40719</v>
      </c>
      <c r="D96" s="77"/>
      <c r="E96" s="7" t="s">
        <v>32</v>
      </c>
      <c r="F96" s="7"/>
      <c r="G96" s="7"/>
      <c r="H96" s="7"/>
      <c r="I96" s="128"/>
      <c r="J96" s="37"/>
      <c r="K96" s="37"/>
      <c r="L96" s="7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7" t="s">
        <v>35</v>
      </c>
      <c r="B98" s="7"/>
      <c r="C98" s="7"/>
      <c r="D98" s="130"/>
      <c r="E98" s="7"/>
      <c r="F98" s="7" t="s">
        <v>36</v>
      </c>
      <c r="G98" s="130"/>
      <c r="H98" s="7" t="s">
        <v>147</v>
      </c>
      <c r="I98" s="7"/>
      <c r="J98" s="7"/>
      <c r="K98" s="130"/>
      <c r="L98" s="7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2" t="s">
        <v>38</v>
      </c>
      <c r="B100" s="2"/>
      <c r="C100" s="131"/>
      <c r="D100" s="12"/>
      <c r="E100" s="12"/>
      <c r="F100" s="12"/>
      <c r="G100" s="12"/>
      <c r="H100" s="12"/>
      <c r="I100" s="2"/>
      <c r="J100" s="2"/>
      <c r="K100" s="2"/>
      <c r="L100" s="2"/>
    </row>
    <row r="101" spans="1:12" ht="13.5">
      <c r="A101" s="2"/>
      <c r="B101" s="2"/>
      <c r="C101" s="13"/>
      <c r="D101" s="13"/>
      <c r="E101" s="13"/>
      <c r="F101" s="13"/>
      <c r="G101" s="13"/>
      <c r="H101" s="13"/>
      <c r="I101" s="2"/>
      <c r="J101" s="2"/>
      <c r="K101" s="2"/>
      <c r="L101" s="2"/>
    </row>
    <row r="102" spans="1:1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2" t="s">
        <v>132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2" t="s">
        <v>133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2" t="s">
        <v>135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2" t="s">
        <v>134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 thickBo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15" thickBot="1">
      <c r="A108" s="2"/>
      <c r="B108" s="96"/>
      <c r="C108" s="97"/>
      <c r="D108" s="98"/>
      <c r="E108" s="49" t="s">
        <v>144</v>
      </c>
      <c r="F108" s="51"/>
      <c r="G108" s="50" t="s">
        <v>146</v>
      </c>
      <c r="H108" s="50"/>
      <c r="I108" s="49" t="s">
        <v>145</v>
      </c>
      <c r="J108" s="50"/>
      <c r="K108" s="87"/>
      <c r="L108" s="2"/>
    </row>
    <row r="109" spans="1:12" ht="15" thickTop="1">
      <c r="A109" s="2"/>
      <c r="B109" s="88" t="s">
        <v>169</v>
      </c>
      <c r="C109" s="89"/>
      <c r="D109" s="90"/>
      <c r="E109" s="92" t="s">
        <v>136</v>
      </c>
      <c r="F109" s="93"/>
      <c r="G109" s="92" t="s">
        <v>139</v>
      </c>
      <c r="H109" s="90"/>
      <c r="I109" s="92" t="s">
        <v>141</v>
      </c>
      <c r="J109" s="91"/>
      <c r="K109" s="87"/>
      <c r="L109" s="2"/>
    </row>
    <row r="110" spans="1:12" ht="13.5">
      <c r="A110" s="2"/>
      <c r="B110" s="55" t="s">
        <v>170</v>
      </c>
      <c r="C110" s="85"/>
      <c r="D110" s="44"/>
      <c r="E110" s="80" t="s">
        <v>137</v>
      </c>
      <c r="F110" s="94"/>
      <c r="G110" s="80" t="s">
        <v>140</v>
      </c>
      <c r="H110" s="44"/>
      <c r="I110" s="80" t="s">
        <v>142</v>
      </c>
      <c r="J110" s="56"/>
      <c r="K110" s="87"/>
      <c r="L110" s="2"/>
    </row>
    <row r="111" spans="1:12" ht="15" thickBot="1">
      <c r="A111" s="7"/>
      <c r="B111" s="95" t="s">
        <v>171</v>
      </c>
      <c r="C111" s="86"/>
      <c r="D111" s="82"/>
      <c r="E111" s="81" t="s">
        <v>138</v>
      </c>
      <c r="F111" s="83"/>
      <c r="G111" s="81" t="s">
        <v>136</v>
      </c>
      <c r="H111" s="82"/>
      <c r="I111" s="81" t="s">
        <v>143</v>
      </c>
      <c r="J111" s="84"/>
      <c r="K111" s="87"/>
      <c r="L111" s="7"/>
    </row>
    <row r="112" spans="1:12" ht="13.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13.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3:10" ht="18">
      <c r="C114" s="102" t="s">
        <v>99</v>
      </c>
      <c r="D114" s="103"/>
      <c r="E114" s="103"/>
      <c r="F114" s="103"/>
      <c r="G114" s="103"/>
      <c r="H114" s="103"/>
      <c r="I114" s="103"/>
      <c r="J114" s="103"/>
    </row>
    <row r="115" spans="1:12" ht="13.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0" ht="18">
      <c r="A116" s="65"/>
      <c r="B116" s="133"/>
      <c r="C116" s="66" t="s">
        <v>96</v>
      </c>
      <c r="D116" s="78">
        <f>(G98)</f>
        <v>0</v>
      </c>
      <c r="E116" s="16" t="s">
        <v>97</v>
      </c>
      <c r="F116" s="78">
        <f>SUM(B116-D116)</f>
        <v>0</v>
      </c>
      <c r="G116" s="67" t="s">
        <v>100</v>
      </c>
      <c r="H116" s="133">
        <v>59</v>
      </c>
      <c r="I116" s="16" t="s">
        <v>97</v>
      </c>
      <c r="J116" s="79">
        <f>SUM(F116/H116)</f>
        <v>0</v>
      </c>
    </row>
    <row r="117" spans="1:12" ht="13.5">
      <c r="A117" s="2"/>
      <c r="B117" s="15" t="s">
        <v>95</v>
      </c>
      <c r="C117" s="2"/>
      <c r="D117" s="15" t="s">
        <v>93</v>
      </c>
      <c r="E117" s="2"/>
      <c r="F117" s="15" t="s">
        <v>91</v>
      </c>
      <c r="G117" s="2"/>
      <c r="H117" s="15" t="s">
        <v>102</v>
      </c>
      <c r="I117" s="2"/>
      <c r="J117" s="15" t="s">
        <v>98</v>
      </c>
      <c r="K117" s="2"/>
      <c r="L117" s="2"/>
    </row>
    <row r="118" spans="1:12" ht="13.5">
      <c r="A118" s="2"/>
      <c r="B118" s="15" t="s">
        <v>94</v>
      </c>
      <c r="C118" s="2"/>
      <c r="D118" s="15" t="s">
        <v>94</v>
      </c>
      <c r="E118" s="2"/>
      <c r="F118" s="15" t="s">
        <v>92</v>
      </c>
      <c r="G118" s="2"/>
      <c r="H118" s="15" t="s">
        <v>101</v>
      </c>
      <c r="I118" s="2"/>
      <c r="J118" s="15" t="s">
        <v>92</v>
      </c>
      <c r="K118" s="2"/>
      <c r="L118" s="2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3.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spans="4:9" ht="18">
      <c r="D121" s="102" t="s">
        <v>103</v>
      </c>
      <c r="E121" s="103"/>
      <c r="F121" s="103"/>
      <c r="G121" s="103"/>
      <c r="H121" s="103"/>
      <c r="I121" s="103"/>
    </row>
    <row r="122" spans="1:12" ht="13.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3.5">
      <c r="A123" s="2"/>
      <c r="B123" s="2" t="s">
        <v>113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ht="15" thickBo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3:10" ht="15" thickBot="1">
      <c r="C125" s="75"/>
      <c r="D125" s="76"/>
      <c r="E125" s="76"/>
      <c r="F125" s="74" t="s">
        <v>104</v>
      </c>
      <c r="G125" s="74" t="s">
        <v>105</v>
      </c>
      <c r="H125" s="74" t="s">
        <v>106</v>
      </c>
      <c r="I125" s="74" t="s">
        <v>107</v>
      </c>
      <c r="J125" s="70" t="s">
        <v>108</v>
      </c>
    </row>
    <row r="126" spans="3:10" ht="15" thickTop="1">
      <c r="C126" s="71" t="s">
        <v>109</v>
      </c>
      <c r="D126" s="69"/>
      <c r="E126" s="69"/>
      <c r="F126" s="149"/>
      <c r="G126" s="149"/>
      <c r="H126" s="149"/>
      <c r="I126" s="149"/>
      <c r="J126" s="150"/>
    </row>
    <row r="127" spans="3:10" ht="13.5">
      <c r="C127" s="72" t="s">
        <v>110</v>
      </c>
      <c r="D127" s="40"/>
      <c r="E127" s="40"/>
      <c r="F127" s="137"/>
      <c r="G127" s="137"/>
      <c r="H127" s="137"/>
      <c r="I127" s="137"/>
      <c r="J127" s="151"/>
    </row>
    <row r="128" spans="3:10" ht="13.5">
      <c r="C128" s="72" t="s">
        <v>111</v>
      </c>
      <c r="D128" s="40"/>
      <c r="E128" s="40"/>
      <c r="F128" s="137"/>
      <c r="G128" s="137"/>
      <c r="H128" s="137"/>
      <c r="I128" s="137"/>
      <c r="J128" s="151"/>
    </row>
    <row r="129" spans="3:10" ht="15" thickBot="1">
      <c r="C129" s="73" t="s">
        <v>112</v>
      </c>
      <c r="D129" s="68"/>
      <c r="E129" s="68"/>
      <c r="F129" s="152"/>
      <c r="G129" s="152"/>
      <c r="H129" s="152"/>
      <c r="I129" s="152"/>
      <c r="J129" s="153"/>
    </row>
    <row r="130" spans="3:10" ht="13.5">
      <c r="C130" s="99"/>
      <c r="D130" s="65"/>
      <c r="E130" s="65"/>
      <c r="F130" s="65"/>
      <c r="G130" s="65"/>
      <c r="H130" s="65"/>
      <c r="I130" s="65"/>
      <c r="J130" s="65"/>
    </row>
    <row r="131" spans="3:10" ht="13.5">
      <c r="C131" s="99"/>
      <c r="D131" s="65"/>
      <c r="E131" s="65"/>
      <c r="F131" s="65"/>
      <c r="G131" s="65"/>
      <c r="H131" s="65"/>
      <c r="I131" s="65"/>
      <c r="J131" s="65"/>
    </row>
    <row r="132" spans="3:10" ht="13.5">
      <c r="C132" s="99"/>
      <c r="D132" s="65"/>
      <c r="E132" s="65"/>
      <c r="F132" s="65"/>
      <c r="G132" s="65"/>
      <c r="H132" s="65"/>
      <c r="I132" s="65"/>
      <c r="J132" s="65"/>
    </row>
    <row r="133" spans="3:10" ht="13.5">
      <c r="C133" s="99"/>
      <c r="D133" s="65"/>
      <c r="E133" s="65"/>
      <c r="F133" s="65"/>
      <c r="G133" s="65"/>
      <c r="H133" s="65"/>
      <c r="I133" s="65"/>
      <c r="J133" s="65"/>
    </row>
    <row r="134" spans="3:10" ht="13.5">
      <c r="C134" s="99"/>
      <c r="D134" s="65"/>
      <c r="E134" s="65"/>
      <c r="F134" s="65"/>
      <c r="G134" s="65"/>
      <c r="H134" s="65"/>
      <c r="I134" s="65"/>
      <c r="J134" s="65"/>
    </row>
    <row r="136" ht="22.5">
      <c r="D136" s="1" t="s">
        <v>173</v>
      </c>
    </row>
    <row r="138" ht="13.5">
      <c r="A138" s="2" t="s">
        <v>148</v>
      </c>
    </row>
    <row r="139" ht="13.5">
      <c r="A139" s="2" t="s">
        <v>205</v>
      </c>
    </row>
    <row r="140" ht="13.5">
      <c r="A140" s="2" t="s">
        <v>120</v>
      </c>
    </row>
    <row r="141" ht="13.5">
      <c r="A141" s="2" t="s">
        <v>121</v>
      </c>
    </row>
    <row r="142" s="3" customFormat="1" ht="12" thickBot="1"/>
    <row r="143" spans="1:11" ht="13.5">
      <c r="A143" s="4" t="s">
        <v>149</v>
      </c>
      <c r="B143" s="141"/>
      <c r="C143" s="142"/>
      <c r="D143" s="142"/>
      <c r="E143" s="142"/>
      <c r="F143" s="142"/>
      <c r="G143" s="142"/>
      <c r="H143" s="142"/>
      <c r="I143" s="142"/>
      <c r="J143" s="142"/>
      <c r="K143" s="143"/>
    </row>
    <row r="144" spans="1:11" ht="13.5">
      <c r="A144" s="4" t="s">
        <v>150</v>
      </c>
      <c r="B144" s="144"/>
      <c r="C144" s="134"/>
      <c r="D144" s="134"/>
      <c r="E144" s="134"/>
      <c r="F144" s="134"/>
      <c r="G144" s="134"/>
      <c r="H144" s="134"/>
      <c r="I144" s="134"/>
      <c r="J144" s="134"/>
      <c r="K144" s="145"/>
    </row>
    <row r="145" spans="1:11" ht="13.5">
      <c r="A145" s="4" t="s">
        <v>151</v>
      </c>
      <c r="B145" s="144"/>
      <c r="C145" s="134"/>
      <c r="D145" s="134"/>
      <c r="E145" s="134"/>
      <c r="F145" s="134"/>
      <c r="G145" s="134"/>
      <c r="H145" s="134"/>
      <c r="I145" s="134"/>
      <c r="J145" s="134"/>
      <c r="K145" s="145"/>
    </row>
    <row r="146" spans="1:11" ht="13.5">
      <c r="A146" s="4" t="s">
        <v>152</v>
      </c>
      <c r="B146" s="144"/>
      <c r="C146" s="134"/>
      <c r="D146" s="134"/>
      <c r="E146" s="134"/>
      <c r="F146" s="134"/>
      <c r="G146" s="134"/>
      <c r="H146" s="134"/>
      <c r="I146" s="134"/>
      <c r="J146" s="134"/>
      <c r="K146" s="145"/>
    </row>
    <row r="147" spans="1:11" ht="13.5">
      <c r="A147" s="4" t="s">
        <v>153</v>
      </c>
      <c r="B147" s="144"/>
      <c r="C147" s="134"/>
      <c r="D147" s="134"/>
      <c r="E147" s="134"/>
      <c r="F147" s="134"/>
      <c r="G147" s="134"/>
      <c r="H147" s="134"/>
      <c r="I147" s="134"/>
      <c r="J147" s="134"/>
      <c r="K147" s="145"/>
    </row>
    <row r="148" spans="1:11" ht="13.5">
      <c r="A148" s="4" t="s">
        <v>154</v>
      </c>
      <c r="B148" s="144"/>
      <c r="C148" s="134"/>
      <c r="D148" s="134"/>
      <c r="E148" s="134"/>
      <c r="F148" s="134"/>
      <c r="G148" s="134"/>
      <c r="H148" s="134"/>
      <c r="I148" s="134"/>
      <c r="J148" s="134"/>
      <c r="K148" s="145"/>
    </row>
    <row r="149" spans="1:11" ht="13.5">
      <c r="A149" s="4" t="s">
        <v>155</v>
      </c>
      <c r="B149" s="144"/>
      <c r="C149" s="134"/>
      <c r="D149" s="134"/>
      <c r="E149" s="134"/>
      <c r="F149" s="134"/>
      <c r="G149" s="134"/>
      <c r="H149" s="134"/>
      <c r="I149" s="134"/>
      <c r="J149" s="134"/>
      <c r="K149" s="145"/>
    </row>
    <row r="150" spans="1:11" ht="13.5">
      <c r="A150" s="4" t="s">
        <v>156</v>
      </c>
      <c r="B150" s="144"/>
      <c r="C150" s="134"/>
      <c r="D150" s="134"/>
      <c r="E150" s="134"/>
      <c r="F150" s="134"/>
      <c r="G150" s="134"/>
      <c r="H150" s="134"/>
      <c r="I150" s="134"/>
      <c r="J150" s="134"/>
      <c r="K150" s="145"/>
    </row>
    <row r="151" spans="1:11" ht="13.5">
      <c r="A151" s="4" t="s">
        <v>157</v>
      </c>
      <c r="B151" s="144"/>
      <c r="C151" s="134"/>
      <c r="D151" s="134"/>
      <c r="E151" s="134"/>
      <c r="F151" s="134"/>
      <c r="G151" s="134"/>
      <c r="H151" s="134"/>
      <c r="I151" s="134"/>
      <c r="J151" s="134"/>
      <c r="K151" s="145"/>
    </row>
    <row r="152" spans="1:11" ht="13.5">
      <c r="A152" s="4" t="s">
        <v>158</v>
      </c>
      <c r="B152" s="144"/>
      <c r="C152" s="134"/>
      <c r="D152" s="134"/>
      <c r="E152" s="134"/>
      <c r="F152" s="134"/>
      <c r="G152" s="134"/>
      <c r="H152" s="134"/>
      <c r="I152" s="134"/>
      <c r="J152" s="134"/>
      <c r="K152" s="145"/>
    </row>
    <row r="153" spans="1:11" ht="13.5">
      <c r="A153" s="4" t="s">
        <v>159</v>
      </c>
      <c r="B153" s="144"/>
      <c r="C153" s="134"/>
      <c r="D153" s="134"/>
      <c r="E153" s="134"/>
      <c r="F153" s="134"/>
      <c r="G153" s="134"/>
      <c r="H153" s="134"/>
      <c r="I153" s="134"/>
      <c r="J153" s="134"/>
      <c r="K153" s="145"/>
    </row>
    <row r="154" spans="1:11" ht="13.5">
      <c r="A154" s="4" t="s">
        <v>160</v>
      </c>
      <c r="B154" s="144"/>
      <c r="C154" s="134"/>
      <c r="D154" s="134"/>
      <c r="E154" s="134"/>
      <c r="F154" s="134"/>
      <c r="G154" s="134"/>
      <c r="H154" s="134"/>
      <c r="I154" s="134"/>
      <c r="J154" s="134"/>
      <c r="K154" s="145"/>
    </row>
    <row r="155" spans="1:11" ht="15" thickBot="1">
      <c r="A155" s="4"/>
      <c r="B155" s="146"/>
      <c r="C155" s="147"/>
      <c r="D155" s="147"/>
      <c r="E155" s="147"/>
      <c r="F155" s="147"/>
      <c r="G155" s="147"/>
      <c r="H155" s="147"/>
      <c r="I155" s="147"/>
      <c r="J155" s="147"/>
      <c r="K155" s="148"/>
    </row>
    <row r="156" spans="2:12" ht="13.5">
      <c r="B156" s="10" t="s">
        <v>20</v>
      </c>
      <c r="C156" s="10" t="s">
        <v>161</v>
      </c>
      <c r="D156" s="10" t="s">
        <v>162</v>
      </c>
      <c r="E156" s="10" t="s">
        <v>11</v>
      </c>
      <c r="F156" s="10" t="s">
        <v>163</v>
      </c>
      <c r="G156" s="10" t="s">
        <v>164</v>
      </c>
      <c r="H156" s="10" t="s">
        <v>13</v>
      </c>
      <c r="I156" s="10" t="s">
        <v>165</v>
      </c>
      <c r="J156" s="10" t="s">
        <v>166</v>
      </c>
      <c r="K156" s="11" t="s">
        <v>15</v>
      </c>
      <c r="L156" s="6" t="s">
        <v>167</v>
      </c>
    </row>
    <row r="157" spans="4:8" ht="13.5">
      <c r="D157" s="8" t="s">
        <v>168</v>
      </c>
      <c r="G157" s="9"/>
      <c r="H157" s="9"/>
    </row>
    <row r="158" spans="1:12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" t="s">
        <v>22</v>
      </c>
      <c r="B159" s="2"/>
      <c r="C159" s="2"/>
      <c r="D159" s="77">
        <f>(C96)</f>
        <v>40719</v>
      </c>
      <c r="E159" s="13"/>
      <c r="F159" s="2"/>
      <c r="G159" s="2" t="s">
        <v>23</v>
      </c>
      <c r="H159" s="2"/>
      <c r="I159" s="2"/>
      <c r="J159" s="37">
        <f>(G98)</f>
        <v>0</v>
      </c>
      <c r="K159" s="13" t="s">
        <v>30</v>
      </c>
      <c r="L159" s="2"/>
    </row>
    <row r="160" s="3" customFormat="1" ht="10.5"/>
    <row r="161" spans="1:12" ht="13.5">
      <c r="A161" s="2" t="s">
        <v>24</v>
      </c>
      <c r="B161" s="2"/>
      <c r="C161" s="2"/>
      <c r="D161" s="2"/>
      <c r="E161" s="12">
        <f>(H116)</f>
        <v>59</v>
      </c>
      <c r="F161" s="2"/>
      <c r="G161" s="2" t="s">
        <v>25</v>
      </c>
      <c r="H161" s="2"/>
      <c r="I161" s="2"/>
      <c r="J161" s="12">
        <f>(B116)</f>
        <v>0</v>
      </c>
      <c r="K161" s="13" t="s">
        <v>30</v>
      </c>
      <c r="L161" s="2"/>
    </row>
    <row r="162" s="3" customFormat="1" ht="10.5"/>
    <row r="163" spans="1:12" ht="13.5">
      <c r="A163" s="2" t="s">
        <v>26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" t="s">
        <v>27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" t="s">
        <v>28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" t="s">
        <v>122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" t="s">
        <v>213</v>
      </c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3.5">
      <c r="A168" s="2" t="s">
        <v>123</v>
      </c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ht="13.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8">
      <c r="A170" s="102" t="s">
        <v>29</v>
      </c>
      <c r="B170" s="102"/>
      <c r="C170" s="102"/>
      <c r="D170" s="102"/>
      <c r="E170" s="102"/>
      <c r="F170" s="14"/>
      <c r="G170" s="14"/>
      <c r="H170" s="14"/>
      <c r="I170" s="14"/>
      <c r="J170" s="14"/>
      <c r="K170" s="14"/>
      <c r="L170" s="14"/>
    </row>
    <row r="171" s="3" customFormat="1" ht="12" thickBot="1"/>
    <row r="172" spans="1:12" ht="13.5">
      <c r="A172" s="23" t="s">
        <v>118</v>
      </c>
      <c r="B172" s="19"/>
      <c r="C172" s="19"/>
      <c r="D172" s="32">
        <f>(C96)</f>
        <v>40719</v>
      </c>
      <c r="E172" s="135"/>
      <c r="F172" s="135"/>
      <c r="G172" s="135"/>
      <c r="H172" s="135"/>
      <c r="I172" s="135"/>
      <c r="J172" s="135"/>
      <c r="K172" s="136"/>
      <c r="L172" s="17"/>
    </row>
    <row r="173" spans="1:12" ht="13.5">
      <c r="A173" s="24" t="s">
        <v>114</v>
      </c>
      <c r="B173" s="20"/>
      <c r="C173" s="20"/>
      <c r="D173" s="26"/>
      <c r="E173" s="137"/>
      <c r="F173" s="137"/>
      <c r="G173" s="137"/>
      <c r="H173" s="137"/>
      <c r="I173" s="137"/>
      <c r="J173" s="137"/>
      <c r="K173" s="138"/>
      <c r="L173" s="18"/>
    </row>
    <row r="174" spans="1:12" ht="13.5">
      <c r="A174" s="24" t="s">
        <v>115</v>
      </c>
      <c r="B174" s="21"/>
      <c r="C174" s="21"/>
      <c r="D174" s="29">
        <f>(G98)</f>
        <v>0</v>
      </c>
      <c r="E174" s="139"/>
      <c r="F174" s="139"/>
      <c r="G174" s="139"/>
      <c r="H174" s="139"/>
      <c r="I174" s="139"/>
      <c r="J174" s="139"/>
      <c r="K174" s="140"/>
      <c r="L174" s="17"/>
    </row>
    <row r="175" spans="1:12" ht="13.5">
      <c r="A175" s="24" t="s">
        <v>116</v>
      </c>
      <c r="B175" s="21"/>
      <c r="C175" s="21"/>
      <c r="D175" s="27"/>
      <c r="E175" s="30" t="e">
        <f aca="true" t="shared" si="1" ref="E175:K175">SUM((E174-D174)/E173)</f>
        <v>#DIV/0!</v>
      </c>
      <c r="F175" s="30" t="e">
        <f t="shared" si="1"/>
        <v>#DIV/0!</v>
      </c>
      <c r="G175" s="30" t="e">
        <f t="shared" si="1"/>
        <v>#DIV/0!</v>
      </c>
      <c r="H175" s="30" t="e">
        <f t="shared" si="1"/>
        <v>#DIV/0!</v>
      </c>
      <c r="I175" s="30" t="e">
        <f t="shared" si="1"/>
        <v>#DIV/0!</v>
      </c>
      <c r="J175" s="30" t="e">
        <f t="shared" si="1"/>
        <v>#DIV/0!</v>
      </c>
      <c r="K175" s="33" t="e">
        <f t="shared" si="1"/>
        <v>#DIV/0!</v>
      </c>
      <c r="L175" s="17"/>
    </row>
    <row r="176" spans="1:12" ht="15" thickBot="1">
      <c r="A176" s="25" t="s">
        <v>117</v>
      </c>
      <c r="B176" s="22"/>
      <c r="C176" s="22"/>
      <c r="D176" s="28"/>
      <c r="E176" s="31" t="e">
        <f>SUM((E174-D174)/E173)</f>
        <v>#DIV/0!</v>
      </c>
      <c r="F176" s="31" t="e">
        <f>SUM(F174-D174)/(E173+F173)</f>
        <v>#DIV/0!</v>
      </c>
      <c r="G176" s="31" t="e">
        <f>SUM(G174-D174)/SUM(E173:G173)</f>
        <v>#DIV/0!</v>
      </c>
      <c r="H176" s="31" t="e">
        <f>SUM(H174-D174)/SUM(E173:H173)</f>
        <v>#DIV/0!</v>
      </c>
      <c r="I176" s="31" t="e">
        <f>SUM(I174-D174)/SUM(E173:I173)</f>
        <v>#DIV/0!</v>
      </c>
      <c r="J176" s="31" t="e">
        <f>SUM(J174-D174)/SUM(E173:J173)</f>
        <v>#DIV/0!</v>
      </c>
      <c r="K176" s="34" t="e">
        <f>SUM(K174-D174)/SUM(E173:K173)</f>
        <v>#DIV/0!</v>
      </c>
      <c r="L176" s="17"/>
    </row>
    <row r="178" ht="13.5">
      <c r="A178" s="2" t="s">
        <v>125</v>
      </c>
    </row>
    <row r="179" spans="1:12" ht="13.5">
      <c r="A179" s="35" t="s">
        <v>124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" t="s">
        <v>126</v>
      </c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ht="13.5">
      <c r="A182" s="2" t="s">
        <v>127</v>
      </c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</sheetData>
  <sheetProtection password="85B1" sheet="1" selectLockedCells="1"/>
  <printOptions/>
  <pageMargins left="0.6" right="0.25" top="0.75" bottom="0.75" header="0.3" footer="0.3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1"/>
  <sheetViews>
    <sheetView tabSelected="1" workbookViewId="0" topLeftCell="A152">
      <selection activeCell="K170" sqref="K170"/>
    </sheetView>
  </sheetViews>
  <sheetFormatPr defaultColWidth="8.8515625" defaultRowHeight="15"/>
  <cols>
    <col min="1" max="12" width="7.7109375" style="0" customWidth="1"/>
  </cols>
  <sheetData>
    <row r="1" ht="19.5">
      <c r="C1" s="122" t="s">
        <v>202</v>
      </c>
    </row>
    <row r="3" spans="1:12" ht="13.5">
      <c r="A3" s="7" t="s">
        <v>33</v>
      </c>
      <c r="B3" s="7"/>
      <c r="C3" s="128"/>
      <c r="D3" s="37"/>
      <c r="E3" s="37"/>
      <c r="F3" s="37"/>
      <c r="G3" s="37"/>
      <c r="H3" s="37"/>
      <c r="I3" s="7"/>
      <c r="J3" s="7"/>
      <c r="K3" s="7"/>
      <c r="L3" s="7"/>
    </row>
    <row r="4" spans="1:12" ht="13.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3.5">
      <c r="A5" s="7" t="s">
        <v>34</v>
      </c>
      <c r="B5" s="7"/>
      <c r="C5" s="129">
        <v>40684</v>
      </c>
      <c r="D5" s="77"/>
      <c r="E5" s="7" t="s">
        <v>32</v>
      </c>
      <c r="F5" s="7"/>
      <c r="G5" s="7"/>
      <c r="H5" s="7"/>
      <c r="I5" s="128"/>
      <c r="J5" s="37"/>
      <c r="K5" s="37"/>
      <c r="L5" s="7"/>
    </row>
    <row r="6" spans="1:12" ht="13.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3.5">
      <c r="A7" s="7" t="s">
        <v>35</v>
      </c>
      <c r="B7" s="7"/>
      <c r="C7" s="7"/>
      <c r="D7" s="130"/>
      <c r="E7" s="7"/>
      <c r="F7" s="7" t="s">
        <v>36</v>
      </c>
      <c r="G7" s="130"/>
      <c r="H7" s="7"/>
      <c r="I7" s="7"/>
      <c r="J7" s="7"/>
      <c r="K7" s="121"/>
      <c r="L7" s="7"/>
    </row>
    <row r="8" spans="1:12" ht="13.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3.5">
      <c r="A9" s="2" t="s">
        <v>38</v>
      </c>
      <c r="B9" s="2"/>
      <c r="C9" s="131"/>
      <c r="D9" s="12"/>
      <c r="E9" s="12"/>
      <c r="F9" s="12"/>
      <c r="G9" s="12"/>
      <c r="H9" s="12"/>
      <c r="I9" s="2"/>
      <c r="J9" s="2"/>
      <c r="K9" s="2"/>
      <c r="L9" s="2"/>
    </row>
    <row r="10" spans="1:12" ht="13.5">
      <c r="A10" s="2"/>
      <c r="B10" s="2"/>
      <c r="C10" s="13"/>
      <c r="D10" s="13"/>
      <c r="E10" s="13"/>
      <c r="F10" s="13"/>
      <c r="G10" s="13"/>
      <c r="H10" s="13"/>
      <c r="I10" s="2"/>
      <c r="J10" s="2"/>
      <c r="K10" s="2"/>
      <c r="L10" s="2"/>
    </row>
    <row r="11" spans="1:12" ht="13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3.5">
      <c r="A12" s="2" t="s">
        <v>174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3.5">
      <c r="A13" s="2" t="s">
        <v>175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3.5">
      <c r="A14" s="2" t="s">
        <v>176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3.5">
      <c r="A15" s="2" t="s">
        <v>177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" thickBot="1">
      <c r="A17" s="2"/>
      <c r="B17" s="112" t="s">
        <v>184</v>
      </c>
      <c r="C17" s="50" t="s">
        <v>144</v>
      </c>
      <c r="D17" s="51"/>
      <c r="E17" s="50" t="s">
        <v>146</v>
      </c>
      <c r="F17" s="50"/>
      <c r="G17" s="49" t="s">
        <v>145</v>
      </c>
      <c r="H17" s="50"/>
      <c r="I17" s="109"/>
      <c r="J17" s="110"/>
      <c r="K17" s="111"/>
      <c r="L17" s="2"/>
    </row>
    <row r="18" spans="1:12" ht="15" thickTop="1">
      <c r="A18" s="2"/>
      <c r="B18" s="113" t="s">
        <v>185</v>
      </c>
      <c r="C18" s="90" t="s">
        <v>178</v>
      </c>
      <c r="D18" s="93"/>
      <c r="E18" s="92" t="s">
        <v>180</v>
      </c>
      <c r="F18" s="90"/>
      <c r="G18" s="92" t="s">
        <v>182</v>
      </c>
      <c r="H18" s="90"/>
      <c r="I18" s="116"/>
      <c r="K18" s="117"/>
      <c r="L18" s="2"/>
    </row>
    <row r="19" spans="1:12" ht="15" thickBot="1">
      <c r="A19" s="2"/>
      <c r="B19" s="114" t="s">
        <v>186</v>
      </c>
      <c r="C19" s="44" t="s">
        <v>179</v>
      </c>
      <c r="D19" s="94"/>
      <c r="E19" s="80" t="s">
        <v>181</v>
      </c>
      <c r="F19" s="44"/>
      <c r="G19" s="80" t="s">
        <v>183</v>
      </c>
      <c r="H19" s="44"/>
      <c r="I19" s="55" t="s">
        <v>169</v>
      </c>
      <c r="J19" s="40"/>
      <c r="K19" s="56"/>
      <c r="L19" s="2"/>
    </row>
    <row r="20" spans="1:12" ht="15.75" thickBot="1" thickTop="1">
      <c r="A20" s="7"/>
      <c r="B20" s="115" t="s">
        <v>187</v>
      </c>
      <c r="C20" s="92" t="s">
        <v>199</v>
      </c>
      <c r="D20" s="83"/>
      <c r="E20" s="92" t="s">
        <v>200</v>
      </c>
      <c r="F20" s="82"/>
      <c r="G20" s="80" t="s">
        <v>201</v>
      </c>
      <c r="H20" s="82"/>
      <c r="I20" s="57"/>
      <c r="J20" s="118"/>
      <c r="K20" s="119"/>
      <c r="L20" s="7"/>
    </row>
    <row r="21" spans="1:12" ht="15" thickTop="1">
      <c r="A21" s="2"/>
      <c r="B21" s="113" t="s">
        <v>185</v>
      </c>
      <c r="C21" s="90" t="s">
        <v>188</v>
      </c>
      <c r="D21" s="93"/>
      <c r="E21" s="92" t="s">
        <v>190</v>
      </c>
      <c r="F21" s="90"/>
      <c r="G21" s="92" t="s">
        <v>192</v>
      </c>
      <c r="H21" s="90"/>
      <c r="I21" s="53"/>
      <c r="K21" s="54"/>
      <c r="L21" s="2"/>
    </row>
    <row r="22" spans="1:12" ht="13.5">
      <c r="A22" s="2"/>
      <c r="B22" s="114" t="s">
        <v>186</v>
      </c>
      <c r="C22" s="44" t="s">
        <v>189</v>
      </c>
      <c r="D22" s="94"/>
      <c r="E22" s="80" t="s">
        <v>191</v>
      </c>
      <c r="F22" s="44"/>
      <c r="G22" s="80" t="s">
        <v>193</v>
      </c>
      <c r="H22" s="44"/>
      <c r="I22" s="55" t="s">
        <v>170</v>
      </c>
      <c r="J22" s="40"/>
      <c r="K22" s="56"/>
      <c r="L22" s="2"/>
    </row>
    <row r="23" spans="1:12" ht="15" thickBot="1">
      <c r="A23" s="7"/>
      <c r="B23" s="115" t="s">
        <v>187</v>
      </c>
      <c r="C23" s="44" t="s">
        <v>195</v>
      </c>
      <c r="D23" s="83"/>
      <c r="E23" s="81" t="s">
        <v>181</v>
      </c>
      <c r="F23" s="82"/>
      <c r="G23" s="81" t="s">
        <v>194</v>
      </c>
      <c r="H23" s="82"/>
      <c r="I23" s="95"/>
      <c r="J23" s="120"/>
      <c r="K23" s="58"/>
      <c r="L23" s="7"/>
    </row>
    <row r="24" spans="1:12" ht="15" thickTop="1">
      <c r="A24" s="2"/>
      <c r="B24" s="113" t="s">
        <v>185</v>
      </c>
      <c r="C24" s="90" t="s">
        <v>196</v>
      </c>
      <c r="D24" s="93"/>
      <c r="E24" s="92" t="s">
        <v>198</v>
      </c>
      <c r="F24" s="90"/>
      <c r="G24" s="92" t="s">
        <v>195</v>
      </c>
      <c r="H24" s="90"/>
      <c r="I24" s="88"/>
      <c r="J24" s="69"/>
      <c r="K24" s="91"/>
      <c r="L24" s="2"/>
    </row>
    <row r="25" spans="1:12" ht="13.5">
      <c r="A25" s="2"/>
      <c r="B25" s="114" t="s">
        <v>186</v>
      </c>
      <c r="C25" s="44" t="s">
        <v>197</v>
      </c>
      <c r="D25" s="94"/>
      <c r="E25" s="80" t="s">
        <v>195</v>
      </c>
      <c r="F25" s="44"/>
      <c r="G25" s="80" t="s">
        <v>191</v>
      </c>
      <c r="H25" s="44"/>
      <c r="I25" s="55" t="s">
        <v>171</v>
      </c>
      <c r="J25" s="40"/>
      <c r="K25" s="56"/>
      <c r="L25" s="2"/>
    </row>
    <row r="26" spans="1:12" ht="15" thickBot="1">
      <c r="A26" s="7"/>
      <c r="B26" s="115" t="s">
        <v>187</v>
      </c>
      <c r="C26" s="82" t="s">
        <v>189</v>
      </c>
      <c r="D26" s="83"/>
      <c r="E26" s="82" t="s">
        <v>191</v>
      </c>
      <c r="F26" s="82"/>
      <c r="G26" s="82" t="s">
        <v>181</v>
      </c>
      <c r="H26" s="82"/>
      <c r="I26" s="95"/>
      <c r="J26" s="108"/>
      <c r="K26" s="84"/>
      <c r="L26" s="7"/>
    </row>
    <row r="27" spans="1:12" ht="13.5">
      <c r="A27" s="7"/>
      <c r="B27" s="106"/>
      <c r="C27" s="107"/>
      <c r="D27" s="106"/>
      <c r="E27" s="106"/>
      <c r="F27" s="106"/>
      <c r="G27" s="106"/>
      <c r="H27" s="106"/>
      <c r="I27" s="106"/>
      <c r="J27" s="106"/>
      <c r="K27" s="106"/>
      <c r="L27" s="7"/>
    </row>
    <row r="28" spans="1:12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ht="18">
      <c r="C29" s="123" t="s">
        <v>99</v>
      </c>
    </row>
    <row r="30" spans="1:12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0" ht="18">
      <c r="A31" s="65"/>
      <c r="B31" s="133"/>
      <c r="C31" s="66" t="s">
        <v>96</v>
      </c>
      <c r="D31" s="78">
        <f>(G7)</f>
        <v>0</v>
      </c>
      <c r="E31" s="16" t="s">
        <v>97</v>
      </c>
      <c r="F31" s="78">
        <f>SUM(B31-D31)</f>
        <v>0</v>
      </c>
      <c r="G31" s="67" t="s">
        <v>100</v>
      </c>
      <c r="H31" s="133">
        <v>94</v>
      </c>
      <c r="I31" s="16" t="s">
        <v>97</v>
      </c>
      <c r="J31" s="79">
        <f>SUM(F31/H31)</f>
        <v>0</v>
      </c>
    </row>
    <row r="32" spans="1:12" ht="13.5">
      <c r="A32" s="2"/>
      <c r="B32" s="15" t="s">
        <v>95</v>
      </c>
      <c r="C32" s="2"/>
      <c r="D32" s="15" t="s">
        <v>93</v>
      </c>
      <c r="E32" s="2"/>
      <c r="F32" s="15" t="s">
        <v>91</v>
      </c>
      <c r="G32" s="2"/>
      <c r="H32" s="15" t="s">
        <v>102</v>
      </c>
      <c r="I32" s="2"/>
      <c r="J32" s="15" t="s">
        <v>98</v>
      </c>
      <c r="K32" s="2"/>
      <c r="L32" s="2"/>
    </row>
    <row r="33" spans="1:12" ht="13.5">
      <c r="A33" s="2"/>
      <c r="B33" s="15" t="s">
        <v>94</v>
      </c>
      <c r="C33" s="2"/>
      <c r="D33" s="15" t="s">
        <v>94</v>
      </c>
      <c r="E33" s="2"/>
      <c r="F33" s="15" t="s">
        <v>92</v>
      </c>
      <c r="G33" s="2"/>
      <c r="H33" s="15" t="s">
        <v>101</v>
      </c>
      <c r="I33" s="2"/>
      <c r="J33" s="15" t="s">
        <v>92</v>
      </c>
      <c r="K33" s="2"/>
      <c r="L33" s="2"/>
    </row>
    <row r="34" spans="1:12" ht="13.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ht="18">
      <c r="D36" s="123" t="s">
        <v>103</v>
      </c>
    </row>
    <row r="37" spans="1:12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spans="1:12" ht="13.5">
      <c r="A38" s="2"/>
      <c r="B38" s="2" t="s">
        <v>113</v>
      </c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15" thickBo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3:10" ht="15" thickBot="1">
      <c r="C40" s="75"/>
      <c r="D40" s="76"/>
      <c r="E40" s="76"/>
      <c r="F40" s="74" t="s">
        <v>104</v>
      </c>
      <c r="G40" s="74" t="s">
        <v>105</v>
      </c>
      <c r="H40" s="74" t="s">
        <v>106</v>
      </c>
      <c r="I40" s="74" t="s">
        <v>107</v>
      </c>
      <c r="J40" s="70" t="s">
        <v>108</v>
      </c>
    </row>
    <row r="41" spans="3:10" ht="15" thickTop="1">
      <c r="C41" s="71" t="s">
        <v>109</v>
      </c>
      <c r="D41" s="69"/>
      <c r="E41" s="69"/>
      <c r="F41" s="149"/>
      <c r="G41" s="149"/>
      <c r="H41" s="149"/>
      <c r="I41" s="149"/>
      <c r="J41" s="150"/>
    </row>
    <row r="42" spans="3:10" ht="13.5">
      <c r="C42" s="72" t="s">
        <v>110</v>
      </c>
      <c r="D42" s="40"/>
      <c r="E42" s="40"/>
      <c r="F42" s="137"/>
      <c r="G42" s="137"/>
      <c r="H42" s="137"/>
      <c r="I42" s="137"/>
      <c r="J42" s="151"/>
    </row>
    <row r="43" spans="3:10" ht="13.5">
      <c r="C43" s="72" t="s">
        <v>111</v>
      </c>
      <c r="D43" s="40"/>
      <c r="E43" s="40"/>
      <c r="F43" s="137"/>
      <c r="G43" s="137"/>
      <c r="H43" s="137"/>
      <c r="I43" s="137"/>
      <c r="J43" s="151"/>
    </row>
    <row r="44" spans="3:10" ht="15" thickBot="1">
      <c r="C44" s="73" t="s">
        <v>112</v>
      </c>
      <c r="D44" s="68"/>
      <c r="E44" s="68"/>
      <c r="F44" s="152"/>
      <c r="G44" s="152"/>
      <c r="H44" s="152"/>
      <c r="I44" s="152"/>
      <c r="J44" s="153"/>
    </row>
    <row r="46" ht="22.5">
      <c r="D46" s="124" t="s">
        <v>203</v>
      </c>
    </row>
    <row r="48" ht="13.5">
      <c r="A48" s="2" t="s">
        <v>204</v>
      </c>
    </row>
    <row r="49" ht="13.5">
      <c r="A49" s="2" t="s">
        <v>205</v>
      </c>
    </row>
    <row r="50" ht="13.5">
      <c r="A50" s="2" t="s">
        <v>120</v>
      </c>
    </row>
    <row r="51" ht="13.5">
      <c r="A51" s="2" t="s">
        <v>121</v>
      </c>
    </row>
    <row r="52" ht="15" thickBot="1"/>
    <row r="53" spans="1:11" ht="13.5">
      <c r="A53" s="4" t="s">
        <v>206</v>
      </c>
      <c r="B53" s="141"/>
      <c r="C53" s="142"/>
      <c r="D53" s="142"/>
      <c r="E53" s="142"/>
      <c r="F53" s="142"/>
      <c r="G53" s="142"/>
      <c r="H53" s="142"/>
      <c r="I53" s="142"/>
      <c r="J53" s="142"/>
      <c r="K53" s="143"/>
    </row>
    <row r="54" spans="1:11" ht="13.5">
      <c r="A54" s="4" t="s">
        <v>207</v>
      </c>
      <c r="B54" s="144"/>
      <c r="C54" s="134"/>
      <c r="D54" s="134"/>
      <c r="E54" s="134"/>
      <c r="F54" s="134"/>
      <c r="G54" s="134"/>
      <c r="H54" s="134"/>
      <c r="I54" s="134"/>
      <c r="J54" s="134"/>
      <c r="K54" s="145"/>
    </row>
    <row r="55" spans="1:11" ht="13.5">
      <c r="A55" s="4" t="s">
        <v>208</v>
      </c>
      <c r="B55" s="144"/>
      <c r="C55" s="134"/>
      <c r="D55" s="134"/>
      <c r="E55" s="134"/>
      <c r="F55" s="134"/>
      <c r="G55" s="134"/>
      <c r="H55" s="134"/>
      <c r="I55" s="134"/>
      <c r="J55" s="134"/>
      <c r="K55" s="145"/>
    </row>
    <row r="56" spans="1:11" ht="13.5">
      <c r="A56" s="4" t="s">
        <v>209</v>
      </c>
      <c r="B56" s="144"/>
      <c r="C56" s="134"/>
      <c r="D56" s="134"/>
      <c r="E56" s="134"/>
      <c r="F56" s="134"/>
      <c r="G56" s="134"/>
      <c r="H56" s="134"/>
      <c r="I56" s="134"/>
      <c r="J56" s="134"/>
      <c r="K56" s="145"/>
    </row>
    <row r="57" spans="1:11" ht="13.5">
      <c r="A57" s="4" t="s">
        <v>210</v>
      </c>
      <c r="B57" s="144"/>
      <c r="C57" s="134"/>
      <c r="D57" s="134"/>
      <c r="E57" s="134"/>
      <c r="F57" s="134"/>
      <c r="G57" s="134"/>
      <c r="H57" s="134"/>
      <c r="I57" s="134"/>
      <c r="J57" s="134"/>
      <c r="K57" s="145"/>
    </row>
    <row r="58" spans="1:11" ht="13.5">
      <c r="A58" s="4" t="s">
        <v>150</v>
      </c>
      <c r="B58" s="144"/>
      <c r="C58" s="134"/>
      <c r="D58" s="134"/>
      <c r="E58" s="134"/>
      <c r="F58" s="134"/>
      <c r="G58" s="134"/>
      <c r="H58" s="134"/>
      <c r="I58" s="134"/>
      <c r="J58" s="134"/>
      <c r="K58" s="145"/>
    </row>
    <row r="59" spans="1:11" ht="13.5">
      <c r="A59" s="4" t="s">
        <v>153</v>
      </c>
      <c r="B59" s="144"/>
      <c r="C59" s="134"/>
      <c r="D59" s="134"/>
      <c r="E59" s="134"/>
      <c r="F59" s="134"/>
      <c r="G59" s="134"/>
      <c r="H59" s="134"/>
      <c r="I59" s="134"/>
      <c r="J59" s="134"/>
      <c r="K59" s="145"/>
    </row>
    <row r="60" spans="1:11" ht="13.5">
      <c r="A60" s="4" t="s">
        <v>211</v>
      </c>
      <c r="B60" s="144"/>
      <c r="C60" s="134"/>
      <c r="D60" s="134"/>
      <c r="E60" s="134"/>
      <c r="F60" s="134"/>
      <c r="G60" s="134"/>
      <c r="H60" s="134"/>
      <c r="I60" s="134"/>
      <c r="J60" s="134"/>
      <c r="K60" s="145"/>
    </row>
    <row r="61" spans="1:11" ht="13.5">
      <c r="A61" s="4" t="s">
        <v>212</v>
      </c>
      <c r="B61" s="144"/>
      <c r="C61" s="134"/>
      <c r="D61" s="134"/>
      <c r="E61" s="134"/>
      <c r="F61" s="134"/>
      <c r="G61" s="134"/>
      <c r="H61" s="134"/>
      <c r="I61" s="134"/>
      <c r="J61" s="134"/>
      <c r="K61" s="145"/>
    </row>
    <row r="62" spans="1:11" ht="15" thickBot="1">
      <c r="A62" s="4"/>
      <c r="B62" s="146"/>
      <c r="C62" s="147"/>
      <c r="D62" s="147"/>
      <c r="E62" s="147"/>
      <c r="F62" s="147"/>
      <c r="G62" s="147"/>
      <c r="H62" s="147"/>
      <c r="I62" s="147"/>
      <c r="J62" s="147"/>
      <c r="K62" s="148"/>
    </row>
    <row r="63" spans="2:12" ht="13.5">
      <c r="B63" s="10" t="s">
        <v>20</v>
      </c>
      <c r="C63" s="10" t="s">
        <v>161</v>
      </c>
      <c r="D63" s="10" t="s">
        <v>162</v>
      </c>
      <c r="E63" s="10" t="s">
        <v>11</v>
      </c>
      <c r="F63" s="10" t="s">
        <v>163</v>
      </c>
      <c r="G63" s="10" t="s">
        <v>164</v>
      </c>
      <c r="H63" s="10" t="s">
        <v>13</v>
      </c>
      <c r="I63" s="10" t="s">
        <v>165</v>
      </c>
      <c r="J63" s="10" t="s">
        <v>166</v>
      </c>
      <c r="K63" s="11" t="s">
        <v>15</v>
      </c>
      <c r="L63" s="6" t="s">
        <v>167</v>
      </c>
    </row>
    <row r="64" spans="4:8" ht="13.5">
      <c r="D64" s="8" t="s">
        <v>168</v>
      </c>
      <c r="G64" s="9"/>
      <c r="H64" s="9"/>
    </row>
    <row r="65" spans="1:12" ht="13.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3.5">
      <c r="A66" s="2" t="s">
        <v>22</v>
      </c>
      <c r="B66" s="2"/>
      <c r="C66" s="2"/>
      <c r="D66" s="77">
        <f>(C5)</f>
        <v>40684</v>
      </c>
      <c r="E66" s="13"/>
      <c r="F66" s="2"/>
      <c r="G66" s="2" t="s">
        <v>23</v>
      </c>
      <c r="H66" s="2"/>
      <c r="I66" s="2"/>
      <c r="J66" s="37">
        <f>(G7)</f>
        <v>0</v>
      </c>
      <c r="K66" s="13" t="s">
        <v>30</v>
      </c>
      <c r="L66" s="2"/>
    </row>
    <row r="67" spans="1:12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3.5">
      <c r="A68" s="2" t="s">
        <v>24</v>
      </c>
      <c r="B68" s="2"/>
      <c r="C68" s="2"/>
      <c r="D68" s="2"/>
      <c r="E68" s="12">
        <f>(H31)</f>
        <v>94</v>
      </c>
      <c r="F68" s="2"/>
      <c r="G68" s="2" t="s">
        <v>25</v>
      </c>
      <c r="H68" s="2"/>
      <c r="I68" s="2"/>
      <c r="J68" s="12">
        <f>(B31)</f>
        <v>0</v>
      </c>
      <c r="K68" s="13" t="s">
        <v>30</v>
      </c>
      <c r="L68" s="2"/>
    </row>
    <row r="69" spans="1:12" ht="13.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3.5">
      <c r="A70" s="2" t="s">
        <v>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ht="13.5">
      <c r="A71" s="2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ht="13.5">
      <c r="A72" s="2" t="s">
        <v>28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ht="13.5">
      <c r="A73" s="2" t="s">
        <v>122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ht="13.5">
      <c r="A74" s="2" t="s">
        <v>213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13.5">
      <c r="A75" s="2" t="s">
        <v>123</v>
      </c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3.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18">
      <c r="A77" s="123" t="s">
        <v>29</v>
      </c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" thickBo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13.5">
      <c r="A79" s="23" t="s">
        <v>118</v>
      </c>
      <c r="B79" s="19"/>
      <c r="C79" s="19"/>
      <c r="D79" s="32">
        <f>(C5)</f>
        <v>40684</v>
      </c>
      <c r="E79" s="135"/>
      <c r="F79" s="135"/>
      <c r="G79" s="135"/>
      <c r="H79" s="135"/>
      <c r="I79" s="135"/>
      <c r="J79" s="135"/>
      <c r="K79" s="136"/>
      <c r="L79" s="17"/>
    </row>
    <row r="80" spans="1:12" ht="13.5">
      <c r="A80" s="24" t="s">
        <v>114</v>
      </c>
      <c r="B80" s="20"/>
      <c r="C80" s="20"/>
      <c r="D80" s="26"/>
      <c r="E80" s="137"/>
      <c r="F80" s="137"/>
      <c r="G80" s="137"/>
      <c r="H80" s="137"/>
      <c r="I80" s="137"/>
      <c r="J80" s="137"/>
      <c r="K80" s="138"/>
      <c r="L80" s="18"/>
    </row>
    <row r="81" spans="1:12" ht="13.5">
      <c r="A81" s="24" t="s">
        <v>115</v>
      </c>
      <c r="B81" s="21"/>
      <c r="C81" s="21"/>
      <c r="D81" s="29">
        <f>(G7)</f>
        <v>0</v>
      </c>
      <c r="E81" s="139"/>
      <c r="F81" s="139"/>
      <c r="G81" s="139"/>
      <c r="H81" s="139"/>
      <c r="I81" s="139"/>
      <c r="J81" s="139"/>
      <c r="K81" s="140"/>
      <c r="L81" s="17"/>
    </row>
    <row r="82" spans="1:12" ht="13.5">
      <c r="A82" s="24" t="s">
        <v>116</v>
      </c>
      <c r="B82" s="21"/>
      <c r="C82" s="21"/>
      <c r="D82" s="27"/>
      <c r="E82" s="30" t="e">
        <f aca="true" t="shared" si="0" ref="E82:K82">SUM((E81-D81)/E80)</f>
        <v>#DIV/0!</v>
      </c>
      <c r="F82" s="30" t="e">
        <f t="shared" si="0"/>
        <v>#DIV/0!</v>
      </c>
      <c r="G82" s="30" t="e">
        <f t="shared" si="0"/>
        <v>#DIV/0!</v>
      </c>
      <c r="H82" s="30" t="e">
        <f t="shared" si="0"/>
        <v>#DIV/0!</v>
      </c>
      <c r="I82" s="30" t="e">
        <f t="shared" si="0"/>
        <v>#DIV/0!</v>
      </c>
      <c r="J82" s="30" t="e">
        <f t="shared" si="0"/>
        <v>#DIV/0!</v>
      </c>
      <c r="K82" s="33" t="e">
        <f t="shared" si="0"/>
        <v>#DIV/0!</v>
      </c>
      <c r="L82" s="17"/>
    </row>
    <row r="83" spans="1:12" ht="15" thickBot="1">
      <c r="A83" s="25" t="s">
        <v>117</v>
      </c>
      <c r="B83" s="22"/>
      <c r="C83" s="22"/>
      <c r="D83" s="28"/>
      <c r="E83" s="31" t="e">
        <f>SUM((E81-D81)/E80)</f>
        <v>#DIV/0!</v>
      </c>
      <c r="F83" s="31" t="e">
        <f>SUM(F81-D81)/(E80+F80)</f>
        <v>#DIV/0!</v>
      </c>
      <c r="G83" s="31" t="e">
        <f>SUM(G81-D81)/SUM(E80:G80)</f>
        <v>#DIV/0!</v>
      </c>
      <c r="H83" s="31" t="e">
        <f>SUM(H81-D81)/SUM(E80:H80)</f>
        <v>#DIV/0!</v>
      </c>
      <c r="I83" s="31" t="e">
        <f>SUM(I81-D81)/SUM(E80:I80)</f>
        <v>#DIV/0!</v>
      </c>
      <c r="J83" s="31" t="e">
        <f>SUM(J81-D81)/SUM(E80:J80)</f>
        <v>#DIV/0!</v>
      </c>
      <c r="K83" s="34" t="e">
        <f>SUM(K81-D81)/SUM(E80:K80)</f>
        <v>#DIV/0!</v>
      </c>
      <c r="L83" s="17"/>
    </row>
    <row r="85" ht="13.5">
      <c r="A85" s="2" t="s">
        <v>125</v>
      </c>
    </row>
    <row r="86" spans="1:12" ht="13.5">
      <c r="A86" s="35" t="s">
        <v>124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13.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13.5">
      <c r="A88" s="2" t="s">
        <v>126</v>
      </c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13.5">
      <c r="A89" s="2" t="s">
        <v>127</v>
      </c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13.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2" ht="19.5">
      <c r="C92" s="122" t="s">
        <v>202</v>
      </c>
    </row>
    <row r="94" spans="1:12" ht="13.5">
      <c r="A94" s="7" t="s">
        <v>33</v>
      </c>
      <c r="B94" s="7"/>
      <c r="C94" s="128"/>
      <c r="D94" s="37"/>
      <c r="E94" s="37"/>
      <c r="F94" s="37"/>
      <c r="G94" s="37"/>
      <c r="H94" s="37"/>
      <c r="I94" s="7"/>
      <c r="J94" s="7"/>
      <c r="K94" s="7"/>
      <c r="L94" s="7"/>
    </row>
    <row r="95" spans="1:12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13.5">
      <c r="A96" s="7" t="s">
        <v>34</v>
      </c>
      <c r="B96" s="7"/>
      <c r="C96" s="129">
        <v>40684</v>
      </c>
      <c r="D96" s="77"/>
      <c r="E96" s="7" t="s">
        <v>32</v>
      </c>
      <c r="F96" s="7"/>
      <c r="G96" s="7"/>
      <c r="H96" s="7"/>
      <c r="I96" s="128"/>
      <c r="J96" s="37"/>
      <c r="K96" s="37"/>
      <c r="L96" s="7"/>
    </row>
    <row r="97" spans="1:12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13.5">
      <c r="A98" s="7" t="s">
        <v>35</v>
      </c>
      <c r="B98" s="7"/>
      <c r="C98" s="7"/>
      <c r="D98" s="130"/>
      <c r="E98" s="7"/>
      <c r="F98" s="7" t="s">
        <v>36</v>
      </c>
      <c r="G98" s="130"/>
      <c r="H98" s="7"/>
      <c r="I98" s="7"/>
      <c r="J98" s="7"/>
      <c r="K98" s="121"/>
      <c r="L98" s="7"/>
    </row>
    <row r="99" spans="1:12" ht="13.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13.5">
      <c r="A100" s="2" t="s">
        <v>38</v>
      </c>
      <c r="B100" s="2"/>
      <c r="C100" s="131"/>
      <c r="D100" s="12"/>
      <c r="E100" s="12"/>
      <c r="F100" s="12"/>
      <c r="G100" s="12"/>
      <c r="H100" s="12"/>
      <c r="I100" s="2"/>
      <c r="J100" s="2"/>
      <c r="K100" s="2"/>
      <c r="L100" s="2"/>
    </row>
    <row r="101" spans="1:12" ht="13.5">
      <c r="A101" s="2"/>
      <c r="B101" s="2"/>
      <c r="C101" s="13"/>
      <c r="D101" s="13"/>
      <c r="E101" s="13"/>
      <c r="F101" s="13"/>
      <c r="G101" s="13"/>
      <c r="H101" s="13"/>
      <c r="I101" s="2"/>
      <c r="J101" s="2"/>
      <c r="K101" s="2"/>
      <c r="L101" s="2"/>
    </row>
    <row r="102" spans="1:12" ht="13.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ht="13.5">
      <c r="A103" s="2" t="s">
        <v>174</v>
      </c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ht="13.5">
      <c r="A104" s="2" t="s">
        <v>175</v>
      </c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ht="13.5">
      <c r="A105" s="2" t="s">
        <v>176</v>
      </c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ht="13.5">
      <c r="A106" s="2" t="s">
        <v>177</v>
      </c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ht="15" thickBo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ht="15" thickBot="1">
      <c r="A108" s="2"/>
      <c r="B108" s="112" t="s">
        <v>184</v>
      </c>
      <c r="C108" s="50" t="s">
        <v>144</v>
      </c>
      <c r="D108" s="51"/>
      <c r="E108" s="50" t="s">
        <v>146</v>
      </c>
      <c r="F108" s="50"/>
      <c r="G108" s="49" t="s">
        <v>145</v>
      </c>
      <c r="H108" s="50"/>
      <c r="I108" s="109"/>
      <c r="J108" s="110"/>
      <c r="K108" s="111"/>
      <c r="L108" s="2"/>
    </row>
    <row r="109" spans="1:12" ht="15" thickTop="1">
      <c r="A109" s="2"/>
      <c r="B109" s="113" t="s">
        <v>185</v>
      </c>
      <c r="C109" s="90" t="s">
        <v>178</v>
      </c>
      <c r="D109" s="93"/>
      <c r="E109" s="92" t="s">
        <v>180</v>
      </c>
      <c r="F109" s="90"/>
      <c r="G109" s="92" t="s">
        <v>182</v>
      </c>
      <c r="H109" s="90"/>
      <c r="I109" s="116"/>
      <c r="K109" s="117"/>
      <c r="L109" s="2"/>
    </row>
    <row r="110" spans="1:12" ht="15" thickBot="1">
      <c r="A110" s="2"/>
      <c r="B110" s="114" t="s">
        <v>186</v>
      </c>
      <c r="C110" s="44" t="s">
        <v>179</v>
      </c>
      <c r="D110" s="94"/>
      <c r="E110" s="80" t="s">
        <v>181</v>
      </c>
      <c r="F110" s="44"/>
      <c r="G110" s="80" t="s">
        <v>183</v>
      </c>
      <c r="H110" s="44"/>
      <c r="I110" s="55" t="s">
        <v>169</v>
      </c>
      <c r="J110" s="40"/>
      <c r="K110" s="56"/>
      <c r="L110" s="2"/>
    </row>
    <row r="111" spans="1:12" ht="15.75" thickBot="1" thickTop="1">
      <c r="A111" s="7"/>
      <c r="B111" s="115" t="s">
        <v>187</v>
      </c>
      <c r="C111" s="92" t="s">
        <v>199</v>
      </c>
      <c r="D111" s="83"/>
      <c r="E111" s="92" t="s">
        <v>200</v>
      </c>
      <c r="F111" s="82"/>
      <c r="G111" s="80" t="s">
        <v>201</v>
      </c>
      <c r="H111" s="82"/>
      <c r="I111" s="57"/>
      <c r="J111" s="118"/>
      <c r="K111" s="119"/>
      <c r="L111" s="7"/>
    </row>
    <row r="112" spans="1:12" ht="15" thickTop="1">
      <c r="A112" s="2"/>
      <c r="B112" s="113" t="s">
        <v>185</v>
      </c>
      <c r="C112" s="90" t="s">
        <v>188</v>
      </c>
      <c r="D112" s="93"/>
      <c r="E112" s="92" t="s">
        <v>190</v>
      </c>
      <c r="F112" s="90"/>
      <c r="G112" s="92" t="s">
        <v>192</v>
      </c>
      <c r="H112" s="90"/>
      <c r="I112" s="53"/>
      <c r="K112" s="54"/>
      <c r="L112" s="2"/>
    </row>
    <row r="113" spans="1:12" ht="13.5">
      <c r="A113" s="2"/>
      <c r="B113" s="114" t="s">
        <v>186</v>
      </c>
      <c r="C113" s="44" t="s">
        <v>189</v>
      </c>
      <c r="D113" s="94"/>
      <c r="E113" s="80" t="s">
        <v>191</v>
      </c>
      <c r="F113" s="44"/>
      <c r="G113" s="80" t="s">
        <v>193</v>
      </c>
      <c r="H113" s="44"/>
      <c r="I113" s="55" t="s">
        <v>170</v>
      </c>
      <c r="J113" s="40"/>
      <c r="K113" s="56"/>
      <c r="L113" s="2"/>
    </row>
    <row r="114" spans="1:12" ht="15" thickBot="1">
      <c r="A114" s="7"/>
      <c r="B114" s="115" t="s">
        <v>187</v>
      </c>
      <c r="C114" s="44" t="s">
        <v>195</v>
      </c>
      <c r="D114" s="83"/>
      <c r="E114" s="81" t="s">
        <v>181</v>
      </c>
      <c r="F114" s="82"/>
      <c r="G114" s="81" t="s">
        <v>194</v>
      </c>
      <c r="H114" s="82"/>
      <c r="I114" s="95"/>
      <c r="J114" s="120"/>
      <c r="K114" s="58"/>
      <c r="L114" s="7"/>
    </row>
    <row r="115" spans="1:12" ht="15" thickTop="1">
      <c r="A115" s="2"/>
      <c r="B115" s="113" t="s">
        <v>185</v>
      </c>
      <c r="C115" s="90" t="s">
        <v>196</v>
      </c>
      <c r="D115" s="93"/>
      <c r="E115" s="92" t="s">
        <v>198</v>
      </c>
      <c r="F115" s="90"/>
      <c r="G115" s="92" t="s">
        <v>195</v>
      </c>
      <c r="H115" s="90"/>
      <c r="I115" s="88"/>
      <c r="J115" s="69"/>
      <c r="K115" s="91"/>
      <c r="L115" s="2"/>
    </row>
    <row r="116" spans="1:12" ht="13.5">
      <c r="A116" s="2"/>
      <c r="B116" s="114" t="s">
        <v>186</v>
      </c>
      <c r="C116" s="44" t="s">
        <v>197</v>
      </c>
      <c r="D116" s="94"/>
      <c r="E116" s="80" t="s">
        <v>195</v>
      </c>
      <c r="F116" s="44"/>
      <c r="G116" s="80" t="s">
        <v>191</v>
      </c>
      <c r="H116" s="44"/>
      <c r="I116" s="55" t="s">
        <v>171</v>
      </c>
      <c r="J116" s="40"/>
      <c r="K116" s="56"/>
      <c r="L116" s="2"/>
    </row>
    <row r="117" spans="1:12" ht="15" thickBot="1">
      <c r="A117" s="7"/>
      <c r="B117" s="115" t="s">
        <v>187</v>
      </c>
      <c r="C117" s="82" t="s">
        <v>189</v>
      </c>
      <c r="D117" s="83"/>
      <c r="E117" s="82" t="s">
        <v>191</v>
      </c>
      <c r="F117" s="82"/>
      <c r="G117" s="82" t="s">
        <v>181</v>
      </c>
      <c r="H117" s="82"/>
      <c r="I117" s="95"/>
      <c r="J117" s="108"/>
      <c r="K117" s="84"/>
      <c r="L117" s="7"/>
    </row>
    <row r="118" spans="1:12" ht="13.5">
      <c r="A118" s="7"/>
      <c r="B118" s="106"/>
      <c r="C118" s="107"/>
      <c r="D118" s="106"/>
      <c r="E118" s="106"/>
      <c r="F118" s="106"/>
      <c r="G118" s="106"/>
      <c r="H118" s="106"/>
      <c r="I118" s="106"/>
      <c r="J118" s="106"/>
      <c r="K118" s="106"/>
      <c r="L118" s="7"/>
    </row>
    <row r="119" spans="1:12" ht="13.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ht="18">
      <c r="C120" s="123" t="s">
        <v>99</v>
      </c>
    </row>
    <row r="121" spans="1:12" ht="13.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spans="1:10" ht="18">
      <c r="A122" s="65"/>
      <c r="B122" s="133"/>
      <c r="C122" s="66" t="s">
        <v>96</v>
      </c>
      <c r="D122" s="78">
        <f>(G98)</f>
        <v>0</v>
      </c>
      <c r="E122" s="16" t="s">
        <v>97</v>
      </c>
      <c r="F122" s="78">
        <f>SUM(B122-D122)</f>
        <v>0</v>
      </c>
      <c r="G122" s="67" t="s">
        <v>100</v>
      </c>
      <c r="H122" s="133">
        <v>94</v>
      </c>
      <c r="I122" s="16" t="s">
        <v>97</v>
      </c>
      <c r="J122" s="79">
        <f>SUM(F122/H122)</f>
        <v>0</v>
      </c>
    </row>
    <row r="123" spans="1:12" ht="13.5">
      <c r="A123" s="2"/>
      <c r="B123" s="15" t="s">
        <v>95</v>
      </c>
      <c r="C123" s="2"/>
      <c r="D123" s="15" t="s">
        <v>93</v>
      </c>
      <c r="E123" s="2"/>
      <c r="F123" s="15" t="s">
        <v>91</v>
      </c>
      <c r="G123" s="2"/>
      <c r="H123" s="15" t="s">
        <v>102</v>
      </c>
      <c r="I123" s="2"/>
      <c r="J123" s="15" t="s">
        <v>98</v>
      </c>
      <c r="K123" s="2"/>
      <c r="L123" s="2"/>
    </row>
    <row r="124" spans="1:12" ht="13.5">
      <c r="A124" s="2"/>
      <c r="B124" s="15" t="s">
        <v>94</v>
      </c>
      <c r="C124" s="2"/>
      <c r="D124" s="15" t="s">
        <v>94</v>
      </c>
      <c r="E124" s="2"/>
      <c r="F124" s="15" t="s">
        <v>92</v>
      </c>
      <c r="G124" s="2"/>
      <c r="H124" s="15" t="s">
        <v>101</v>
      </c>
      <c r="I124" s="2"/>
      <c r="J124" s="15" t="s">
        <v>92</v>
      </c>
      <c r="K124" s="2"/>
      <c r="L124" s="2"/>
    </row>
    <row r="125" spans="1:12" ht="13.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3.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ht="18">
      <c r="D127" s="123" t="s">
        <v>103</v>
      </c>
    </row>
    <row r="128" spans="1:12" ht="13.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3.5">
      <c r="A129" s="2"/>
      <c r="B129" s="2" t="s">
        <v>113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ht="15" thickBo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3:10" ht="15" thickBot="1">
      <c r="C131" s="75"/>
      <c r="D131" s="76"/>
      <c r="E131" s="76"/>
      <c r="F131" s="74" t="s">
        <v>104</v>
      </c>
      <c r="G131" s="74" t="s">
        <v>105</v>
      </c>
      <c r="H131" s="74" t="s">
        <v>106</v>
      </c>
      <c r="I131" s="74" t="s">
        <v>107</v>
      </c>
      <c r="J131" s="70" t="s">
        <v>108</v>
      </c>
    </row>
    <row r="132" spans="3:10" ht="15" thickTop="1">
      <c r="C132" s="71" t="s">
        <v>109</v>
      </c>
      <c r="D132" s="69"/>
      <c r="E132" s="69"/>
      <c r="F132" s="149"/>
      <c r="G132" s="149"/>
      <c r="H132" s="149"/>
      <c r="I132" s="149"/>
      <c r="J132" s="150"/>
    </row>
    <row r="133" spans="3:10" ht="13.5">
      <c r="C133" s="72" t="s">
        <v>110</v>
      </c>
      <c r="D133" s="40"/>
      <c r="E133" s="40"/>
      <c r="F133" s="137"/>
      <c r="G133" s="137"/>
      <c r="H133" s="137"/>
      <c r="I133" s="137"/>
      <c r="J133" s="151"/>
    </row>
    <row r="134" spans="3:10" ht="13.5">
      <c r="C134" s="72" t="s">
        <v>111</v>
      </c>
      <c r="D134" s="40"/>
      <c r="E134" s="40"/>
      <c r="F134" s="137"/>
      <c r="G134" s="137"/>
      <c r="H134" s="137"/>
      <c r="I134" s="137"/>
      <c r="J134" s="151"/>
    </row>
    <row r="135" spans="3:10" ht="15" thickBot="1">
      <c r="C135" s="73" t="s">
        <v>112</v>
      </c>
      <c r="D135" s="68"/>
      <c r="E135" s="68"/>
      <c r="F135" s="152"/>
      <c r="G135" s="152"/>
      <c r="H135" s="152"/>
      <c r="I135" s="152"/>
      <c r="J135" s="153"/>
    </row>
    <row r="137" ht="22.5">
      <c r="D137" s="124" t="s">
        <v>203</v>
      </c>
    </row>
    <row r="139" ht="13.5">
      <c r="A139" s="2" t="s">
        <v>204</v>
      </c>
    </row>
    <row r="140" ht="13.5">
      <c r="A140" s="2" t="s">
        <v>205</v>
      </c>
    </row>
    <row r="141" ht="13.5">
      <c r="A141" s="2" t="s">
        <v>120</v>
      </c>
    </row>
    <row r="142" ht="13.5">
      <c r="A142" s="2" t="s">
        <v>121</v>
      </c>
    </row>
    <row r="143" ht="15" thickBot="1"/>
    <row r="144" spans="1:11" ht="13.5">
      <c r="A144" s="4" t="s">
        <v>206</v>
      </c>
      <c r="B144" s="141"/>
      <c r="C144" s="142"/>
      <c r="D144" s="142"/>
      <c r="E144" s="142"/>
      <c r="F144" s="142"/>
      <c r="G144" s="142"/>
      <c r="H144" s="142"/>
      <c r="I144" s="142"/>
      <c r="J144" s="142"/>
      <c r="K144" s="143"/>
    </row>
    <row r="145" spans="1:11" ht="13.5">
      <c r="A145" s="4" t="s">
        <v>207</v>
      </c>
      <c r="B145" s="144"/>
      <c r="C145" s="134"/>
      <c r="D145" s="134"/>
      <c r="E145" s="134"/>
      <c r="F145" s="134"/>
      <c r="G145" s="134"/>
      <c r="H145" s="134"/>
      <c r="I145" s="134"/>
      <c r="J145" s="134"/>
      <c r="K145" s="145"/>
    </row>
    <row r="146" spans="1:11" ht="13.5">
      <c r="A146" s="4" t="s">
        <v>208</v>
      </c>
      <c r="B146" s="144"/>
      <c r="C146" s="134"/>
      <c r="D146" s="134"/>
      <c r="E146" s="134"/>
      <c r="F146" s="134"/>
      <c r="G146" s="134"/>
      <c r="H146" s="134"/>
      <c r="I146" s="134"/>
      <c r="J146" s="134"/>
      <c r="K146" s="145"/>
    </row>
    <row r="147" spans="1:11" ht="13.5">
      <c r="A147" s="4" t="s">
        <v>209</v>
      </c>
      <c r="B147" s="144"/>
      <c r="C147" s="134"/>
      <c r="D147" s="134"/>
      <c r="E147" s="134"/>
      <c r="F147" s="134"/>
      <c r="G147" s="134"/>
      <c r="H147" s="134"/>
      <c r="I147" s="134"/>
      <c r="J147" s="134"/>
      <c r="K147" s="145"/>
    </row>
    <row r="148" spans="1:11" ht="13.5">
      <c r="A148" s="4" t="s">
        <v>210</v>
      </c>
      <c r="B148" s="144"/>
      <c r="C148" s="134"/>
      <c r="D148" s="134"/>
      <c r="E148" s="134"/>
      <c r="F148" s="134"/>
      <c r="G148" s="134"/>
      <c r="H148" s="134"/>
      <c r="I148" s="134"/>
      <c r="J148" s="134"/>
      <c r="K148" s="145"/>
    </row>
    <row r="149" spans="1:11" ht="13.5">
      <c r="A149" s="4" t="s">
        <v>150</v>
      </c>
      <c r="B149" s="144"/>
      <c r="C149" s="134"/>
      <c r="D149" s="134"/>
      <c r="E149" s="134"/>
      <c r="F149" s="134"/>
      <c r="G149" s="134"/>
      <c r="H149" s="134"/>
      <c r="I149" s="134"/>
      <c r="J149" s="134"/>
      <c r="K149" s="145"/>
    </row>
    <row r="150" spans="1:11" ht="13.5">
      <c r="A150" s="4" t="s">
        <v>153</v>
      </c>
      <c r="B150" s="144"/>
      <c r="C150" s="134"/>
      <c r="D150" s="134"/>
      <c r="E150" s="134"/>
      <c r="F150" s="134"/>
      <c r="G150" s="134"/>
      <c r="H150" s="134"/>
      <c r="I150" s="134"/>
      <c r="J150" s="134"/>
      <c r="K150" s="145"/>
    </row>
    <row r="151" spans="1:11" ht="13.5">
      <c r="A151" s="4" t="s">
        <v>211</v>
      </c>
      <c r="B151" s="144"/>
      <c r="C151" s="134"/>
      <c r="D151" s="134"/>
      <c r="E151" s="134"/>
      <c r="F151" s="134"/>
      <c r="G151" s="134"/>
      <c r="H151" s="134"/>
      <c r="I151" s="134"/>
      <c r="J151" s="134"/>
      <c r="K151" s="145"/>
    </row>
    <row r="152" spans="1:11" ht="13.5">
      <c r="A152" s="4" t="s">
        <v>212</v>
      </c>
      <c r="B152" s="144"/>
      <c r="C152" s="134"/>
      <c r="D152" s="134"/>
      <c r="E152" s="134"/>
      <c r="F152" s="134"/>
      <c r="G152" s="134"/>
      <c r="H152" s="134"/>
      <c r="I152" s="134"/>
      <c r="J152" s="134"/>
      <c r="K152" s="145"/>
    </row>
    <row r="153" spans="1:11" ht="15" thickBot="1">
      <c r="A153" s="4"/>
      <c r="B153" s="146"/>
      <c r="C153" s="147"/>
      <c r="D153" s="147"/>
      <c r="E153" s="147"/>
      <c r="F153" s="147"/>
      <c r="G153" s="147"/>
      <c r="H153" s="147"/>
      <c r="I153" s="147"/>
      <c r="J153" s="147"/>
      <c r="K153" s="148"/>
    </row>
    <row r="154" spans="2:12" ht="13.5">
      <c r="B154" s="10" t="s">
        <v>20</v>
      </c>
      <c r="C154" s="10" t="s">
        <v>161</v>
      </c>
      <c r="D154" s="10" t="s">
        <v>162</v>
      </c>
      <c r="E154" s="10" t="s">
        <v>11</v>
      </c>
      <c r="F154" s="10" t="s">
        <v>163</v>
      </c>
      <c r="G154" s="10" t="s">
        <v>164</v>
      </c>
      <c r="H154" s="10" t="s">
        <v>13</v>
      </c>
      <c r="I154" s="10" t="s">
        <v>165</v>
      </c>
      <c r="J154" s="10" t="s">
        <v>166</v>
      </c>
      <c r="K154" s="11" t="s">
        <v>15</v>
      </c>
      <c r="L154" s="6" t="s">
        <v>167</v>
      </c>
    </row>
    <row r="155" spans="4:8" ht="13.5">
      <c r="D155" s="8" t="s">
        <v>168</v>
      </c>
      <c r="G155" s="9"/>
      <c r="H155" s="9"/>
    </row>
    <row r="156" spans="1:12" ht="13.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ht="13.5">
      <c r="A157" s="2" t="s">
        <v>22</v>
      </c>
      <c r="B157" s="2"/>
      <c r="C157" s="2"/>
      <c r="D157" s="77">
        <f>(C96)</f>
        <v>40684</v>
      </c>
      <c r="E157" s="13"/>
      <c r="F157" s="2"/>
      <c r="G157" s="2" t="s">
        <v>23</v>
      </c>
      <c r="H157" s="2"/>
      <c r="I157" s="2"/>
      <c r="J157" s="37">
        <f>(G98)</f>
        <v>0</v>
      </c>
      <c r="K157" s="13" t="s">
        <v>30</v>
      </c>
      <c r="L157" s="2"/>
    </row>
    <row r="158" spans="1:12" ht="13.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ht="13.5">
      <c r="A159" s="2" t="s">
        <v>24</v>
      </c>
      <c r="B159" s="2"/>
      <c r="C159" s="2"/>
      <c r="D159" s="2"/>
      <c r="E159" s="12">
        <f>(H122)</f>
        <v>94</v>
      </c>
      <c r="F159" s="2"/>
      <c r="G159" s="2" t="s">
        <v>25</v>
      </c>
      <c r="H159" s="2"/>
      <c r="I159" s="2"/>
      <c r="J159" s="12">
        <f>(B122)</f>
        <v>0</v>
      </c>
      <c r="K159" s="13" t="s">
        <v>30</v>
      </c>
      <c r="L159" s="2"/>
    </row>
    <row r="160" spans="1:12" ht="13.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ht="13.5">
      <c r="A161" s="2" t="s">
        <v>26</v>
      </c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ht="13.5">
      <c r="A162" s="2" t="s">
        <v>27</v>
      </c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ht="13.5">
      <c r="A163" s="2" t="s">
        <v>28</v>
      </c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ht="13.5">
      <c r="A164" s="2" t="s">
        <v>122</v>
      </c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ht="13.5">
      <c r="A165" s="2" t="s">
        <v>213</v>
      </c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ht="13.5">
      <c r="A166" s="2" t="s">
        <v>123</v>
      </c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ht="13.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ht="18">
      <c r="A168" s="123" t="s">
        <v>29</v>
      </c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</row>
    <row r="169" spans="1:12" ht="15" thickBo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ht="13.5">
      <c r="A170" s="23" t="s">
        <v>118</v>
      </c>
      <c r="B170" s="19"/>
      <c r="C170" s="19"/>
      <c r="D170" s="32">
        <f>(C96)</f>
        <v>40684</v>
      </c>
      <c r="E170" s="135"/>
      <c r="F170" s="135"/>
      <c r="G170" s="135"/>
      <c r="H170" s="135"/>
      <c r="I170" s="135"/>
      <c r="J170" s="135"/>
      <c r="K170" s="136"/>
      <c r="L170" s="17"/>
    </row>
    <row r="171" spans="1:12" ht="13.5">
      <c r="A171" s="24" t="s">
        <v>114</v>
      </c>
      <c r="B171" s="20"/>
      <c r="C171" s="20"/>
      <c r="D171" s="26"/>
      <c r="E171" s="137"/>
      <c r="F171" s="137"/>
      <c r="G171" s="137"/>
      <c r="H171" s="137"/>
      <c r="I171" s="137"/>
      <c r="J171" s="137"/>
      <c r="K171" s="138"/>
      <c r="L171" s="18"/>
    </row>
    <row r="172" spans="1:12" ht="13.5">
      <c r="A172" s="24" t="s">
        <v>115</v>
      </c>
      <c r="B172" s="21"/>
      <c r="C172" s="21"/>
      <c r="D172" s="29">
        <f>(G98)</f>
        <v>0</v>
      </c>
      <c r="E172" s="139"/>
      <c r="F172" s="139"/>
      <c r="G172" s="139"/>
      <c r="H172" s="139"/>
      <c r="I172" s="139"/>
      <c r="J172" s="139"/>
      <c r="K172" s="140"/>
      <c r="L172" s="17"/>
    </row>
    <row r="173" spans="1:12" ht="13.5">
      <c r="A173" s="24" t="s">
        <v>116</v>
      </c>
      <c r="B173" s="21"/>
      <c r="C173" s="21"/>
      <c r="D173" s="27"/>
      <c r="E173" s="30" t="e">
        <f aca="true" t="shared" si="1" ref="E173:K173">SUM((E172-D172)/E171)</f>
        <v>#DIV/0!</v>
      </c>
      <c r="F173" s="30" t="e">
        <f t="shared" si="1"/>
        <v>#DIV/0!</v>
      </c>
      <c r="G173" s="30" t="e">
        <f t="shared" si="1"/>
        <v>#DIV/0!</v>
      </c>
      <c r="H173" s="30" t="e">
        <f t="shared" si="1"/>
        <v>#DIV/0!</v>
      </c>
      <c r="I173" s="30" t="e">
        <f t="shared" si="1"/>
        <v>#DIV/0!</v>
      </c>
      <c r="J173" s="30" t="e">
        <f t="shared" si="1"/>
        <v>#DIV/0!</v>
      </c>
      <c r="K173" s="33" t="e">
        <f t="shared" si="1"/>
        <v>#DIV/0!</v>
      </c>
      <c r="L173" s="17"/>
    </row>
    <row r="174" spans="1:12" ht="15" thickBot="1">
      <c r="A174" s="25" t="s">
        <v>117</v>
      </c>
      <c r="B174" s="22"/>
      <c r="C174" s="22"/>
      <c r="D174" s="28"/>
      <c r="E174" s="31" t="e">
        <f>SUM((E172-D172)/E171)</f>
        <v>#DIV/0!</v>
      </c>
      <c r="F174" s="31" t="e">
        <f>SUM(F172-D172)/(E171+F171)</f>
        <v>#DIV/0!</v>
      </c>
      <c r="G174" s="31" t="e">
        <f>SUM(G172-D172)/SUM(E171:G171)</f>
        <v>#DIV/0!</v>
      </c>
      <c r="H174" s="31" t="e">
        <f>SUM(H172-D172)/SUM(E171:H171)</f>
        <v>#DIV/0!</v>
      </c>
      <c r="I174" s="31" t="e">
        <f>SUM(I172-D172)/SUM(E171:I171)</f>
        <v>#DIV/0!</v>
      </c>
      <c r="J174" s="31" t="e">
        <f>SUM(J172-D172)/SUM(E171:J171)</f>
        <v>#DIV/0!</v>
      </c>
      <c r="K174" s="34" t="e">
        <f>SUM(K172-D172)/SUM(E171:K171)</f>
        <v>#DIV/0!</v>
      </c>
      <c r="L174" s="17"/>
    </row>
    <row r="176" ht="13.5">
      <c r="A176" s="2" t="s">
        <v>125</v>
      </c>
    </row>
    <row r="177" spans="1:12" ht="13.5">
      <c r="A177" s="35" t="s">
        <v>124</v>
      </c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ht="13.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ht="13.5">
      <c r="A179" s="2" t="s">
        <v>126</v>
      </c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ht="13.5">
      <c r="A180" s="2" t="s">
        <v>127</v>
      </c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ht="13.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</sheetData>
  <sheetProtection password="85B1" sheet="1" objects="1" scenarios="1" selectLockedCells="1"/>
  <printOptions/>
  <pageMargins left="0.6" right="0.25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Idaho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jwilson</dc:creator>
  <cp:keywords/>
  <dc:description/>
  <cp:lastModifiedBy>Laura Kross</cp:lastModifiedBy>
  <cp:lastPrinted>2013-09-07T20:11:38Z</cp:lastPrinted>
  <dcterms:created xsi:type="dcterms:W3CDTF">2010-11-22T18:18:40Z</dcterms:created>
  <dcterms:modified xsi:type="dcterms:W3CDTF">2015-06-19T22:45:11Z</dcterms:modified>
  <cp:category/>
  <cp:version/>
  <cp:contentType/>
  <cp:contentStatus/>
</cp:coreProperties>
</file>